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enterprise.lan\data\Shared\Vancouver\FinancialServices\Atlas\2022\Key Corporate Reports\03 - March 2022\ER Supplemental\"/>
    </mc:Choice>
  </mc:AlternateContent>
  <xr:revisionPtr revIDLastSave="0" documentId="13_ncr:1_{5BC9B2B5-67F3-4C05-8132-BA079FAA4A27}" xr6:coauthVersionLast="47" xr6:coauthVersionMax="47" xr10:uidLastSave="{00000000-0000-0000-0000-000000000000}"/>
  <bookViews>
    <workbookView xWindow="-11076" yWindow="12852" windowWidth="23256" windowHeight="12576" tabRatio="871" firstSheet="10" activeTab="13" xr2:uid="{334D066E-D99B-4FF7-8F0C-503A90C4C852}"/>
  </bookViews>
  <sheets>
    <sheet name="About" sheetId="17" r:id="rId1"/>
    <sheet name="ER_BalanceSheet" sheetId="25" r:id="rId2"/>
    <sheet name="ER_IncomeStatement" sheetId="19" r:id="rId3"/>
    <sheet name="ER_CashFlows" sheetId="27" r:id="rId4"/>
    <sheet name="Condensed Fleet Table" sheetId="22" r:id="rId5"/>
    <sheet name="Fleet Table" sheetId="46" r:id="rId6"/>
    <sheet name="Operating cost" sheetId="24" r:id="rId7"/>
    <sheet name="Asset Utilization" sheetId="26" r:id="rId8"/>
    <sheet name="Non- GAAP reconciliations&gt;&gt;" sheetId="35" r:id="rId9"/>
    <sheet name="Non-GAAP Definitions" sheetId="40" r:id="rId10"/>
    <sheet name="FFO &amp; FFO per Share" sheetId="28" r:id="rId11"/>
    <sheet name="FFO - segment" sheetId="29" r:id="rId12"/>
    <sheet name="Adjusted Earnings segment" sheetId="42" r:id="rId13"/>
    <sheet name="Adjusted EPS" sheetId="43" r:id="rId14"/>
    <sheet name="Adjusted EBITDA" sheetId="30" r:id="rId15"/>
    <sheet name="Adj EBITDA - segment" sheetId="31" r:id="rId16"/>
    <sheet name="Operating NetDebt to EBITDA " sheetId="41" r:id="rId17"/>
    <sheet name="Borrowings" sheetId="33"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xlnm._FilterDatabase" localSheetId="5" hidden="1">'Fleet Table'!$A$7:$K$140</definedName>
    <definedName name="_Hlk54694450" localSheetId="4">'Condensed Fleet Table'!$A$15</definedName>
    <definedName name="bfgdf" localSheetId="15">[1]ER_FinSummary!#REF!</definedName>
    <definedName name="bfgdf" localSheetId="12">'[2]Appendix B - Adj EBITDA'!$A$1:$F$16</definedName>
    <definedName name="bfgdf" localSheetId="14">[1]ER_FinSummary!#REF!</definedName>
    <definedName name="bfgdf" localSheetId="7">[1]ER_FinSummary!#REF!</definedName>
    <definedName name="bfgdf" localSheetId="1">[1]ER_FinSummary!#REF!</definedName>
    <definedName name="bfgdf" localSheetId="3">[1]ER_FinSummary!#REF!</definedName>
    <definedName name="bfgdf" localSheetId="11">'[3]Appendix B - Adj EBITDA'!$A$1:$F$16</definedName>
    <definedName name="bfgdf" localSheetId="10">[1]ER_FinSummary!#REF!</definedName>
    <definedName name="bfgdf" localSheetId="16">[1]ER_FinSummary!#REF!</definedName>
    <definedName name="bfgdf">[1]ER_FinSummary!#REF!</definedName>
    <definedName name="Check_7" localSheetId="12">[4]BALANCE!#REF!</definedName>
    <definedName name="Check_7" localSheetId="11">[4]BALANCE!#REF!</definedName>
    <definedName name="Check_7">[4]BALANCE!#REF!</definedName>
    <definedName name="Deferredcharges" localSheetId="15">#REF!</definedName>
    <definedName name="Deferredcharges" localSheetId="12">#REF!</definedName>
    <definedName name="Deferredcharges" localSheetId="14">#REF!</definedName>
    <definedName name="Deferredcharges" localSheetId="7">#REF!</definedName>
    <definedName name="Deferredcharges" localSheetId="4">#REF!</definedName>
    <definedName name="Deferredcharges" localSheetId="1">#REF!</definedName>
    <definedName name="Deferredcharges" localSheetId="3">#REF!</definedName>
    <definedName name="Deferredcharges" localSheetId="11">#REF!</definedName>
    <definedName name="Deferredcharges" localSheetId="10">#REF!</definedName>
    <definedName name="Deferredcharges" localSheetId="5">#REF!</definedName>
    <definedName name="Deferredcharges" localSheetId="6">#REF!</definedName>
    <definedName name="Deferredcharges" localSheetId="16">#REF!</definedName>
    <definedName name="Deferredcharges">#REF!</definedName>
    <definedName name="Deferredrevenue" localSheetId="15">#REF!</definedName>
    <definedName name="Deferredrevenue" localSheetId="14">#REF!</definedName>
    <definedName name="Deferredrevenue" localSheetId="7">#REF!</definedName>
    <definedName name="Deferredrevenue" localSheetId="4">#REF!</definedName>
    <definedName name="Deferredrevenue" localSheetId="1">#REF!</definedName>
    <definedName name="Deferredrevenue" localSheetId="3">#REF!</definedName>
    <definedName name="Deferredrevenue" localSheetId="11">#REF!</definedName>
    <definedName name="Deferredrevenue" localSheetId="10">#REF!</definedName>
    <definedName name="Deferredrevenue" localSheetId="5">#REF!</definedName>
    <definedName name="Deferredrevenue" localSheetId="6">#REF!</definedName>
    <definedName name="Deferredrevenue" localSheetId="16">#REF!</definedName>
    <definedName name="Deferredrevenue">#REF!</definedName>
    <definedName name="dividend_2018">[5]MDA_Div!#REF!</definedName>
    <definedName name="ER_Adj_EBITDA" localSheetId="14">'Adjusted EBITDA'!$B$4:$L$21</definedName>
    <definedName name="ER_AdjEBITDA" localSheetId="14">'Adjusted EBITDA'!$B$3:$L$21</definedName>
    <definedName name="ER_AdjEBITDA">#REF!</definedName>
    <definedName name="ER_AdjEPS" localSheetId="13">'Adjusted EPS'!$B$3:$K$24</definedName>
    <definedName name="ER_AdjEPS">#REF!</definedName>
    <definedName name="ER_AdjustedEPS_segment">#REF!</definedName>
    <definedName name="ER_APR_FLEET_TABLE" localSheetId="4">'Condensed Fleet Table'!$A$27:$E$28</definedName>
    <definedName name="ER_APR_FLEET_TABLE">#REF!</definedName>
    <definedName name="ER_APRUtilization" localSheetId="7">'Asset Utilization'!$A$20:$M$26</definedName>
    <definedName name="ER_APRUtilization">#REF!</definedName>
    <definedName name="ER_APRutilize" localSheetId="7">'Asset Utilization'!$A$20:$R$26</definedName>
    <definedName name="ER_APRutilize">#REF!</definedName>
    <definedName name="ER_BalanceSheet" localSheetId="1">ER_BalanceSheet!$A$4:$J$54</definedName>
    <definedName name="ER_BalanceSheet">#REF!</definedName>
    <definedName name="ER_BS" localSheetId="1">ER_BalanceSheet!$A$4:$J$53</definedName>
    <definedName name="ER_BS">#REF!</definedName>
    <definedName name="ER_CashFlows" localSheetId="3">ER_CashFlows!$A$4:$Q$61</definedName>
    <definedName name="ER_CashFlows">#REF!</definedName>
    <definedName name="ER_CF" localSheetId="3">ER_CashFlows!$A$4:$Q$52</definedName>
    <definedName name="ER_CF">#REF!</definedName>
    <definedName name="ER_CFreco" localSheetId="3">ER_CashFlows!$A$55:$P$59</definedName>
    <definedName name="ER_CFreco">#REF!</definedName>
    <definedName name="ER_ChgFV_Q42015" localSheetId="12">[6]ER_FinSummary!#REF!</definedName>
    <definedName name="ER_ChgFV_Q42015" localSheetId="7">[6]ER_FinSummary!#REF!</definedName>
    <definedName name="ER_ChgFV_Q42015" localSheetId="1">[6]ER_FinSummary!#REF!</definedName>
    <definedName name="ER_ChgFV_Q42015" localSheetId="3">[6]ER_FinSummary!#REF!</definedName>
    <definedName name="ER_ChgFV_Q42015" localSheetId="11">[6]ER_FinSummary!#REF!</definedName>
    <definedName name="ER_ChgFV_Q42015" localSheetId="5">[7]ER_FinSummary!#REF!</definedName>
    <definedName name="ER_ChgFV_Q42015" localSheetId="16">[6]ER_FinSummary!#REF!</definedName>
    <definedName name="ER_ChgFV_Q42015">[6]ER_FinSummary!#REF!</definedName>
    <definedName name="ER_ChgFV_YTD2015" localSheetId="12">[6]ER_FinSummary!#REF!</definedName>
    <definedName name="ER_ChgFV_YTD2015" localSheetId="7">[6]ER_FinSummary!#REF!</definedName>
    <definedName name="ER_ChgFV_YTD2015" localSheetId="1">[6]ER_FinSummary!#REF!</definedName>
    <definedName name="ER_ChgFV_YTD2015" localSheetId="3">[6]ER_FinSummary!#REF!</definedName>
    <definedName name="ER_ChgFV_YTD2015" localSheetId="11">[6]ER_FinSummary!#REF!</definedName>
    <definedName name="ER_ChgFV_YTD2015" localSheetId="5">[7]ER_FinSummary!#REF!</definedName>
    <definedName name="ER_ChgFV_YTD2015" localSheetId="16">[6]ER_FinSummary!#REF!</definedName>
    <definedName name="ER_ChgFV_YTD2015">[6]ER_FinSummary!#REF!</definedName>
    <definedName name="ER_Depreciation_PercentageChangeYTD" localSheetId="12">[6]ER_FinSummary!#REF!</definedName>
    <definedName name="ER_Depreciation_PercentageChangeYTD" localSheetId="11">[6]ER_FinSummary!#REF!</definedName>
    <definedName name="ER_Depreciation_PercentageChangeYTD" localSheetId="5">[1]ER_FinSummary!#REF!</definedName>
    <definedName name="ER_Depreciation_PercentageChangeYTD">[6]ER_FinSummary!#REF!</definedName>
    <definedName name="ER_Depreciation_Q42015" localSheetId="5">[7]ER_FinSummary!$C$6</definedName>
    <definedName name="ER_Depreciation_Q42015">[6]ER_FinSummary!$D$6</definedName>
    <definedName name="ER_Depreciation_YTD2015" localSheetId="5">[7]ER_FinSummary!$K$6</definedName>
    <definedName name="ER_Depreciation_YTD2015">[8]MDA_FinSummary!$G$6</definedName>
    <definedName name="ER_Drydock" localSheetId="15">#REF!</definedName>
    <definedName name="ER_Drydock" localSheetId="12">#REF!</definedName>
    <definedName name="ER_Drydock" localSheetId="14">#REF!</definedName>
    <definedName name="ER_Drydock" localSheetId="7">#REF!</definedName>
    <definedName name="ER_Drydock" localSheetId="4">#REF!</definedName>
    <definedName name="ER_Drydock" localSheetId="1">#REF!</definedName>
    <definedName name="ER_Drydock" localSheetId="3">#REF!</definedName>
    <definedName name="ER_Drydock" localSheetId="11">#REF!</definedName>
    <definedName name="ER_Drydock" localSheetId="10">#REF!</definedName>
    <definedName name="ER_Drydock" localSheetId="5">#REF!</definedName>
    <definedName name="ER_Drydock" localSheetId="6">#REF!</definedName>
    <definedName name="ER_Drydock" localSheetId="16">#REF!</definedName>
    <definedName name="ER_Drydock">#REF!</definedName>
    <definedName name="ER_FFO" localSheetId="10">'FFO &amp; FFO per Share'!$B$3:$L$29</definedName>
    <definedName name="ER_FFO">#REF!</definedName>
    <definedName name="ER_FFO_per_share" localSheetId="13">'Adjusted EPS'!$B$2:$K$24</definedName>
    <definedName name="ER_FFO_per_share" localSheetId="10">'FFO &amp; FFO per Share'!$B$2:$L$29</definedName>
    <definedName name="ER_FFO_YTD" localSheetId="12">'Adjusted Earnings segment'!$A$13:$H$21</definedName>
    <definedName name="ER_FFO2020" localSheetId="12">'Adjusted Earnings segment'!$A$3:$H$11</definedName>
    <definedName name="ER_FFO2020" localSheetId="11">'FFO - segment'!$A$3:$H$15</definedName>
    <definedName name="ER_FleetTable" localSheetId="4">'Condensed Fleet Table'!$A$6:$H$13</definedName>
    <definedName name="ER_FleetTable">#REF!</definedName>
    <definedName name="ER_GA_PercentageChangeYTD2015" localSheetId="12">[6]ER_FinSummary!#REF!</definedName>
    <definedName name="ER_GA_PercentageChangeYTD2015" localSheetId="7">[6]ER_FinSummary!#REF!</definedName>
    <definedName name="ER_GA_PercentageChangeYTD2015" localSheetId="1">[6]ER_FinSummary!#REF!</definedName>
    <definedName name="ER_GA_PercentageChangeYTD2015" localSheetId="3">[6]ER_FinSummary!#REF!</definedName>
    <definedName name="ER_GA_PercentageChangeYTD2015" localSheetId="11">[6]ER_FinSummary!#REF!</definedName>
    <definedName name="ER_GA_PercentageChangeYTD2015" localSheetId="5">[1]ER_FinSummary!#REF!</definedName>
    <definedName name="ER_GA_PercentageChangeYTD2015" localSheetId="16">[6]ER_FinSummary!#REF!</definedName>
    <definedName name="ER_GA_PercentageChangeYTD2015">[6]ER_FinSummary!#REF!</definedName>
    <definedName name="ER_GA_Q42015" localSheetId="5">[7]ER_FinSummary!$C$7</definedName>
    <definedName name="ER_GA_Q42015">[6]ER_FinSummary!$D$7</definedName>
    <definedName name="ER_GA_YTD2015" localSheetId="5">[7]ER_FinSummary!$K$7</definedName>
    <definedName name="ER_GA_YTD2015">[8]MDA_FinSummary!$G$7</definedName>
    <definedName name="ER_IncomeStatement">#REF!</definedName>
    <definedName name="ER_Interest_ChangeQ42015" localSheetId="12">[6]ER_FinSummary!#REF!</definedName>
    <definedName name="ER_Interest_ChangeQ42015" localSheetId="7">[6]ER_FinSummary!#REF!</definedName>
    <definedName name="ER_Interest_ChangeQ42015" localSheetId="1">[6]ER_FinSummary!#REF!</definedName>
    <definedName name="ER_Interest_ChangeQ42015" localSheetId="3">[6]ER_FinSummary!#REF!</definedName>
    <definedName name="ER_Interest_ChangeQ42015" localSheetId="11">[6]ER_FinSummary!#REF!</definedName>
    <definedName name="ER_Interest_ChangeQ42015" localSheetId="5">[1]ER_FinSummary!#REF!</definedName>
    <definedName name="ER_Interest_ChangeQ42015" localSheetId="16">[6]ER_FinSummary!#REF!</definedName>
    <definedName name="ER_Interest_ChangeQ42015">[6]ER_FinSummary!#REF!</definedName>
    <definedName name="ER_Interest_ChangeYTD2015" localSheetId="5">[7]ER_FinSummary!$K$9</definedName>
    <definedName name="ER_Interest_ChangeYTD2015">[8]MDA_FinSummary!#REF!</definedName>
    <definedName name="ER_Interest_Q42015" localSheetId="12">[6]ER_FinSummary!#REF!</definedName>
    <definedName name="ER_Interest_Q42015" localSheetId="11">[6]ER_FinSummary!#REF!</definedName>
    <definedName name="ER_Interest_Q42015" localSheetId="5">[7]ER_FinSummary!$C$9</definedName>
    <definedName name="ER_Interest_Q42015" localSheetId="16">[6]ER_FinSummary!#REF!</definedName>
    <definedName name="ER_Interest_Q42015">[6]ER_FinSummary!#REF!</definedName>
    <definedName name="ER_Liquidity" localSheetId="15">#REF!</definedName>
    <definedName name="ER_Liquidity" localSheetId="14">#REF!</definedName>
    <definedName name="ER_Liquidity" localSheetId="7">#REF!</definedName>
    <definedName name="ER_Liquidity" localSheetId="4">#REF!</definedName>
    <definedName name="ER_Liquidity" localSheetId="1">#REF!</definedName>
    <definedName name="ER_Liquidity" localSheetId="3">#REF!</definedName>
    <definedName name="ER_Liquidity" localSheetId="11">#REF!</definedName>
    <definedName name="ER_Liquidity" localSheetId="10">#REF!</definedName>
    <definedName name="ER_Liquidity" localSheetId="6">#REF!</definedName>
    <definedName name="ER_Liquidity" localSheetId="16">#REF!</definedName>
    <definedName name="ER_Liquidity">#REF!</definedName>
    <definedName name="ER_NetDebt_EBITDA" localSheetId="16">'Operating NetDebt to EBITDA '!$A$4:$G$40</definedName>
    <definedName name="ER_OpBorrowings2020">#REF!</definedName>
    <definedName name="ER_OpBorrowingsQ12020" localSheetId="17">Borrowings!$A$3:$G$17</definedName>
    <definedName name="ER_OpBorrowsWeighted">#REF!</definedName>
    <definedName name="ER_Operating_Cost_per_Day" localSheetId="6">'Operating cost'!$A$4:$Q$9</definedName>
    <definedName name="ER_Operating_Cost_per_Day">#REF!</definedName>
    <definedName name="ER_OperatingOwnedDays" localSheetId="15">#REF!</definedName>
    <definedName name="ER_OperatingOwnedDays" localSheetId="12">#REF!</definedName>
    <definedName name="ER_OperatingOwnedDays" localSheetId="14">#REF!</definedName>
    <definedName name="ER_OperatingOwnedDays" localSheetId="7">#REF!</definedName>
    <definedName name="ER_OperatingOwnedDays" localSheetId="4">#REF!</definedName>
    <definedName name="ER_OperatingOwnedDays" localSheetId="1">#REF!</definedName>
    <definedName name="ER_OperatingOwnedDays" localSheetId="3">#REF!</definedName>
    <definedName name="ER_OperatingOwnedDays" localSheetId="11">#REF!</definedName>
    <definedName name="ER_OperatingOwnedDays" localSheetId="10">#REF!</definedName>
    <definedName name="ER_OperatingOwnedDays" localSheetId="5">#REF!</definedName>
    <definedName name="ER_OperatingOwnedDays" localSheetId="6">#REF!</definedName>
    <definedName name="ER_OperatingOwnedDays" localSheetId="16">#REF!</definedName>
    <definedName name="ER_OperatingOwnedDays">#REF!</definedName>
    <definedName name="ER_OPEX_PercentageChangeYTD" localSheetId="12">[6]ER_FinSummary!#REF!</definedName>
    <definedName name="ER_OPEX_PercentageChangeYTD" localSheetId="7">[6]ER_FinSummary!#REF!</definedName>
    <definedName name="ER_OPEX_PercentageChangeYTD" localSheetId="1">[6]ER_FinSummary!#REF!</definedName>
    <definedName name="ER_OPEX_PercentageChangeYTD" localSheetId="3">[6]ER_FinSummary!#REF!</definedName>
    <definedName name="ER_OPEX_PercentageChangeYTD" localSheetId="11">[6]ER_FinSummary!#REF!</definedName>
    <definedName name="ER_OPEX_PercentageChangeYTD" localSheetId="5">[1]ER_FinSummary!#REF!</definedName>
    <definedName name="ER_OPEX_PercentageChangeYTD" localSheetId="16">[6]ER_FinSummary!#REF!</definedName>
    <definedName name="ER_OPEX_PercentageChangeYTD">[6]ER_FinSummary!#REF!</definedName>
    <definedName name="ER_OPEX_Q42015" localSheetId="5">[7]ER_FinSummary!$C$5</definedName>
    <definedName name="ER_OPEX_Q42015">[6]ER_FinSummary!$D$5</definedName>
    <definedName name="ER_OPEX_YTD2015" localSheetId="5">[7]ER_FinSummary!$K$5</definedName>
    <definedName name="ER_OPEX_YTD2015">[8]MDA_FinSummary!$G$5</definedName>
    <definedName name="ER_OpLease_Q42015" localSheetId="5">[7]ER_FinSummary!$C$8</definedName>
    <definedName name="ER_OpLease_Q42015">[6]ER_FinSummary!$D$8</definedName>
    <definedName name="ER_OpLease_YTD2015" localSheetId="5">[7]ER_FinSummary!$K$8</definedName>
    <definedName name="ER_OpLease_YTD2015">[8]MDA_FinSummary!$G$10</definedName>
    <definedName name="ER_PL">#REF!</definedName>
    <definedName name="ER_Refinancing_Q42015" localSheetId="12">[6]ER_FinSummary!#REF!</definedName>
    <definedName name="ER_Refinancing_Q42015" localSheetId="7">[6]ER_FinSummary!#REF!</definedName>
    <definedName name="ER_Refinancing_Q42015" localSheetId="1">[6]ER_FinSummary!#REF!</definedName>
    <definedName name="ER_Refinancing_Q42015" localSheetId="3">[6]ER_FinSummary!#REF!</definedName>
    <definedName name="ER_Refinancing_Q42015" localSheetId="11">[6]ER_FinSummary!#REF!</definedName>
    <definedName name="ER_Refinancing_Q42015" localSheetId="5">[7]ER_FinSummary!#REF!</definedName>
    <definedName name="ER_Refinancing_Q42015" localSheetId="16">[6]ER_FinSummary!#REF!</definedName>
    <definedName name="ER_Refinancing_Q42015">[6]ER_FinSummary!#REF!</definedName>
    <definedName name="ER_Refinancing_YTD2015" localSheetId="12">[6]ER_FinSummary!#REF!</definedName>
    <definedName name="ER_Refinancing_YTD2015" localSheetId="11">[6]ER_FinSummary!#REF!</definedName>
    <definedName name="ER_Refinancing_YTD2015" localSheetId="5">[7]ER_FinSummary!#REF!</definedName>
    <definedName name="ER_Refinancing_YTD2015" localSheetId="16">[6]ER_FinSummary!#REF!</definedName>
    <definedName name="ER_Refinancing_YTD2015">[6]ER_FinSummary!#REF!</definedName>
    <definedName name="ER_RevDDrev" localSheetId="15">#REF!</definedName>
    <definedName name="ER_RevDDrev" localSheetId="12">#REF!</definedName>
    <definedName name="ER_RevDDrev" localSheetId="14">#REF!</definedName>
    <definedName name="ER_RevDDrev" localSheetId="7">#REF!</definedName>
    <definedName name="ER_RevDDrev" localSheetId="4">#REF!</definedName>
    <definedName name="ER_RevDDrev" localSheetId="1">#REF!</definedName>
    <definedName name="ER_RevDDrev" localSheetId="3">#REF!</definedName>
    <definedName name="ER_RevDDrev" localSheetId="11">#REF!</definedName>
    <definedName name="ER_RevDDrev" localSheetId="10">#REF!</definedName>
    <definedName name="ER_RevDDrev" localSheetId="5">#REF!</definedName>
    <definedName name="ER_RevDDrev" localSheetId="6">#REF!</definedName>
    <definedName name="ER_RevDDrev" localSheetId="16">#REF!</definedName>
    <definedName name="ER_RevDDrev">#REF!</definedName>
    <definedName name="ER_RevDDrev_revised" localSheetId="15">#REF!</definedName>
    <definedName name="ER_RevDDrev_revised" localSheetId="12">#REF!</definedName>
    <definedName name="ER_RevDDrev_revised" localSheetId="14">#REF!</definedName>
    <definedName name="ER_RevDDrev_revised" localSheetId="7">#REF!</definedName>
    <definedName name="ER_RevDDrev_revised" localSheetId="4">#REF!</definedName>
    <definedName name="ER_RevDDrev_revised" localSheetId="1">#REF!</definedName>
    <definedName name="ER_RevDDrev_revised" localSheetId="3">#REF!</definedName>
    <definedName name="ER_RevDDrev_revised" localSheetId="11">#REF!</definedName>
    <definedName name="ER_RevDDrev_revised" localSheetId="10">#REF!</definedName>
    <definedName name="ER_RevDDrev_revised" localSheetId="5">#REF!</definedName>
    <definedName name="ER_RevDDrev_revised" localSheetId="6">#REF!</definedName>
    <definedName name="ER_RevDDrev_revised" localSheetId="16">#REF!</definedName>
    <definedName name="ER_RevDDrev_revised">#REF!</definedName>
    <definedName name="ER_RevDDrevised" localSheetId="15">#REF!</definedName>
    <definedName name="ER_RevDDrevised" localSheetId="12">#REF!</definedName>
    <definedName name="ER_RevDDrevised" localSheetId="14">#REF!</definedName>
    <definedName name="ER_RevDDrevised" localSheetId="7">#REF!</definedName>
    <definedName name="ER_RevDDrevised" localSheetId="4">#REF!</definedName>
    <definedName name="ER_RevDDrevised" localSheetId="1">#REF!</definedName>
    <definedName name="ER_RevDDrevised" localSheetId="3">#REF!</definedName>
    <definedName name="ER_RevDDrevised" localSheetId="11">#REF!</definedName>
    <definedName name="ER_RevDDrevised" localSheetId="10">#REF!</definedName>
    <definedName name="ER_RevDDrevised" localSheetId="5">#REF!</definedName>
    <definedName name="ER_RevDDrevised" localSheetId="6">#REF!</definedName>
    <definedName name="ER_RevDDrevised" localSheetId="16">#REF!</definedName>
    <definedName name="ER_RevDDrevised">#REF!</definedName>
    <definedName name="ER_Revenue_PercentageChangeYTD" localSheetId="12">[6]ER_FinSummary!#REF!</definedName>
    <definedName name="ER_Revenue_PercentageChangeYTD" localSheetId="7">[6]ER_FinSummary!#REF!</definedName>
    <definedName name="ER_Revenue_PercentageChangeYTD" localSheetId="1">[6]ER_FinSummary!#REF!</definedName>
    <definedName name="ER_Revenue_PercentageChangeYTD" localSheetId="3">[6]ER_FinSummary!#REF!</definedName>
    <definedName name="ER_Revenue_PercentageChangeYTD" localSheetId="11">[6]ER_FinSummary!#REF!</definedName>
    <definedName name="ER_Revenue_PercentageChangeYTD" localSheetId="5">[1]ER_FinSummary!#REF!</definedName>
    <definedName name="ER_Revenue_PercentageChangeYTD" localSheetId="16">[6]ER_FinSummary!#REF!</definedName>
    <definedName name="ER_Revenue_PercentageChangeYTD">[6]ER_FinSummary!#REF!</definedName>
    <definedName name="ER_Revenue_Q4" localSheetId="5">[7]ER_FinSummary!$C$4</definedName>
    <definedName name="ER_Revenue_Q4">[6]ER_FinSummary!$D$4</definedName>
    <definedName name="ER_Revenue_YTD" localSheetId="5">[7]ER_FinSummary!$K$4</definedName>
    <definedName name="ER_Revenue_YTD">[8]MDA_FinSummary!$G$4</definedName>
    <definedName name="ER_SEG_REV">#REF!</definedName>
    <definedName name="ER_Utilization_Q42014" localSheetId="15">'[3]Vessel Utilization'!#REF!</definedName>
    <definedName name="ER_Utilization_Q42014" localSheetId="14">'[3]Vessel Utilization'!#REF!</definedName>
    <definedName name="ER_Utilization_Q42014" localSheetId="7">'Asset Utilization'!#REF!</definedName>
    <definedName name="ER_Utilization_Q42014" localSheetId="4">'[9]Vessel Utilization'!#REF!</definedName>
    <definedName name="ER_Utilization_Q42014" localSheetId="1">'[3]Vessel Utilization'!#REF!</definedName>
    <definedName name="ER_Utilization_Q42014" localSheetId="3">'[3]Vessel Utilization'!#REF!</definedName>
    <definedName name="ER_Utilization_Q42014" localSheetId="11">'[3]Vessel Utilization'!#REF!</definedName>
    <definedName name="ER_Utilization_Q42014" localSheetId="10">'[3]Vessel Utilization'!#REF!</definedName>
    <definedName name="ER_Utilization_Q42014" localSheetId="5">[10]MDA_VesselUtilization!#REF!</definedName>
    <definedName name="ER_Utilization_Q42014" localSheetId="6">'[9]Vessel Utilization'!#REF!</definedName>
    <definedName name="ER_Utilization_Q42014" localSheetId="16">'[2]Vessel Utilization'!#REF!</definedName>
    <definedName name="ER_Utilization_Q42014">#REF!</definedName>
    <definedName name="ER_Utilization_YTD2014" localSheetId="7">'Asset Utilization'!$M$14</definedName>
    <definedName name="ER_Utilization_YTD2014" localSheetId="5">[10]MDA_VesselUtilization!#REF!</definedName>
    <definedName name="ER_Utilization_YTD2014">#REF!</definedName>
    <definedName name="ER_VesselUtilization" localSheetId="7">'Asset Utilization'!$A$6:$R$14</definedName>
    <definedName name="ER_VesselUtilization">#REF!</definedName>
    <definedName name="ER_VesselUtilization_Q4" localSheetId="15">'[3]Vessel Utilization'!$T$14</definedName>
    <definedName name="ER_VesselUtilization_Q4" localSheetId="14">'[3]Vessel Utilization'!$T$14</definedName>
    <definedName name="ER_VesselUtilization_Q4" localSheetId="7">'Asset Utilization'!$AA$14</definedName>
    <definedName name="ER_VesselUtilization_Q4" localSheetId="4">'[9]Vessel Utilization'!$K$12</definedName>
    <definedName name="ER_VesselUtilization_Q4" localSheetId="1">'[3]Vessel Utilization'!$T$14</definedName>
    <definedName name="ER_VesselUtilization_Q4" localSheetId="3">'[3]Vessel Utilization'!$T$14</definedName>
    <definedName name="ER_VesselUtilization_Q4" localSheetId="11">'[3]Vessel Utilization'!$T$14</definedName>
    <definedName name="ER_VesselUtilization_Q4" localSheetId="10">'[3]Vessel Utilization'!$T$14</definedName>
    <definedName name="ER_VesselUtilization_Q4" localSheetId="5">[10]MDA_VesselUtilization!#REF!</definedName>
    <definedName name="ER_VesselUtilization_Q4" localSheetId="6">'[9]Vessel Utilization'!$K$12</definedName>
    <definedName name="ER_VesselUtilization_Q4" localSheetId="16">'[2]Vessel Utilization'!$U$14</definedName>
    <definedName name="ER_VesselUtilization_Q4">#REF!</definedName>
    <definedName name="ER_VesselUtilization_YTD" localSheetId="15">'[3]Vessel Utilization'!#REF!</definedName>
    <definedName name="ER_VesselUtilization_YTD" localSheetId="12">[6]ER_VesselUtilization!#REF!</definedName>
    <definedName name="ER_VesselUtilization_YTD" localSheetId="14">'[3]Vessel Utilization'!#REF!</definedName>
    <definedName name="ER_VesselUtilization_YTD" localSheetId="7">'Asset Utilization'!#REF!</definedName>
    <definedName name="ER_VesselUtilization_YTD" localSheetId="4">'[9]Vessel Utilization'!#REF!</definedName>
    <definedName name="ER_VesselUtilization_YTD" localSheetId="1">'[3]Vessel Utilization'!#REF!</definedName>
    <definedName name="ER_VesselUtilization_YTD" localSheetId="3">'[3]Vessel Utilization'!#REF!</definedName>
    <definedName name="ER_VesselUtilization_YTD" localSheetId="11">[6]ER_VesselUtilization!#REF!</definedName>
    <definedName name="ER_VesselUtilization_YTD" localSheetId="10">'[3]Vessel Utilization'!#REF!</definedName>
    <definedName name="ER_VesselUtilization_YTD" localSheetId="5">[10]MDA_VesselUtilization!#REF!</definedName>
    <definedName name="ER_VesselUtilization_YTD" localSheetId="6">'[9]Vessel Utilization'!#REF!</definedName>
    <definedName name="ER_VesselUtilization_YTD" localSheetId="16">[6]ER_VesselUtilization!#REF!</definedName>
    <definedName name="ER_VesselUtilization_YTD">#REF!</definedName>
    <definedName name="ER_VesselUtilizationQ12020" localSheetId="7">'Asset Utilization'!$A$6:$M$14</definedName>
    <definedName name="ER_VesselUtilizationQ12020">#REF!</definedName>
    <definedName name="FFO_PER_SEGMENT" localSheetId="12">'Adjusted Earnings segment'!$A$3:$H$11</definedName>
    <definedName name="FFO_PER_SEGMENT" localSheetId="11">'FFO - segment'!$A$3:$H$15</definedName>
    <definedName name="FFO_PER_SEGMENT">#REF!</definedName>
    <definedName name="FLEETTABLE" localSheetId="4">'Condensed Fleet Table'!$A$6:$F$12</definedName>
    <definedName name="FLEETTABLE">#REF!</definedName>
    <definedName name="FN_AcquisitionofSeaspan_T1" localSheetId="15">#REF!</definedName>
    <definedName name="FN_AcquisitionofSeaspan_T1" localSheetId="12">#REF!</definedName>
    <definedName name="FN_AcquisitionofSeaspan_T1" localSheetId="14">#REF!</definedName>
    <definedName name="FN_AcquisitionofSeaspan_T1" localSheetId="7">#REF!</definedName>
    <definedName name="FN_AcquisitionofSeaspan_T1" localSheetId="4">#REF!</definedName>
    <definedName name="FN_AcquisitionofSeaspan_T1" localSheetId="1">#REF!</definedName>
    <definedName name="FN_AcquisitionofSeaspan_T1" localSheetId="3">#REF!</definedName>
    <definedName name="FN_AcquisitionofSeaspan_T1" localSheetId="11">#REF!</definedName>
    <definedName name="FN_AcquisitionofSeaspan_T1" localSheetId="10">#REF!</definedName>
    <definedName name="FN_AcquisitionofSeaspan_T1" localSheetId="5">#REF!</definedName>
    <definedName name="FN_AcquisitionofSeaspan_T1" localSheetId="6">#REF!</definedName>
    <definedName name="FN_AcquisitionofSeaspan_T1" localSheetId="16">#REF!</definedName>
    <definedName name="FN_AcquisitionofSeaspan_T1">#REF!</definedName>
    <definedName name="FN_Commit_Leases" localSheetId="15">#REF!</definedName>
    <definedName name="FN_Commit_Leases" localSheetId="12">#REF!</definedName>
    <definedName name="FN_Commit_Leases" localSheetId="14">#REF!</definedName>
    <definedName name="FN_Commit_Leases" localSheetId="7">#REF!</definedName>
    <definedName name="FN_Commit_Leases" localSheetId="4">#REF!</definedName>
    <definedName name="FN_Commit_Leases" localSheetId="1">#REF!</definedName>
    <definedName name="FN_Commit_Leases" localSheetId="3">#REF!</definedName>
    <definedName name="FN_Commit_Leases" localSheetId="11">#REF!</definedName>
    <definedName name="FN_Commit_Leases" localSheetId="10">#REF!</definedName>
    <definedName name="FN_Commit_Leases" localSheetId="5">#REF!</definedName>
    <definedName name="FN_Commit_Leases" localSheetId="6">#REF!</definedName>
    <definedName name="FN_Commit_Leases" localSheetId="16">#REF!</definedName>
    <definedName name="FN_Commit_Leases">#REF!</definedName>
    <definedName name="FN_Commit_Rev" localSheetId="15">#REF!</definedName>
    <definedName name="FN_Commit_Rev" localSheetId="12">#REF!</definedName>
    <definedName name="FN_Commit_Rev" localSheetId="14">#REF!</definedName>
    <definedName name="FN_Commit_Rev" localSheetId="7">#REF!</definedName>
    <definedName name="FN_Commit_Rev" localSheetId="4">#REF!</definedName>
    <definedName name="FN_Commit_Rev" localSheetId="1">#REF!</definedName>
    <definedName name="FN_Commit_Rev" localSheetId="3">#REF!</definedName>
    <definedName name="FN_Commit_Rev" localSheetId="11">#REF!</definedName>
    <definedName name="FN_Commit_Rev" localSheetId="10">#REF!</definedName>
    <definedName name="FN_Commit_Rev" localSheetId="5">#REF!</definedName>
    <definedName name="FN_Commit_Rev" localSheetId="6">#REF!</definedName>
    <definedName name="FN_Commit_Rev" localSheetId="16">#REF!</definedName>
    <definedName name="FN_Commit_Rev">#REF!</definedName>
    <definedName name="FN_Commit_VUC" localSheetId="15">#REF!</definedName>
    <definedName name="FN_Commit_VUC" localSheetId="12">#REF!</definedName>
    <definedName name="FN_Commit_VUC" localSheetId="14">#REF!</definedName>
    <definedName name="FN_Commit_VUC" localSheetId="7">#REF!</definedName>
    <definedName name="FN_Commit_VUC" localSheetId="4">#REF!</definedName>
    <definedName name="FN_Commit_VUC" localSheetId="1">#REF!</definedName>
    <definedName name="FN_Commit_VUC" localSheetId="3">#REF!</definedName>
    <definedName name="FN_Commit_VUC" localSheetId="11">#REF!</definedName>
    <definedName name="FN_Commit_VUC" localSheetId="10">#REF!</definedName>
    <definedName name="FN_Commit_VUC" localSheetId="5">#REF!</definedName>
    <definedName name="FN_Commit_VUC" localSheetId="6">#REF!</definedName>
    <definedName name="FN_Commit_VUC" localSheetId="16">#REF!</definedName>
    <definedName name="FN_Commit_VUC">#REF!</definedName>
    <definedName name="FN_Commitmentsandcontingent_T1" localSheetId="15">#REF!</definedName>
    <definedName name="FN_Commitmentsandcontingent_T1" localSheetId="14">#REF!</definedName>
    <definedName name="FN_Commitmentsandcontingent_T1" localSheetId="7">#REF!</definedName>
    <definedName name="FN_Commitmentsandcontingent_T1" localSheetId="4">#REF!</definedName>
    <definedName name="FN_Commitmentsandcontingent_T1" localSheetId="1">#REF!</definedName>
    <definedName name="FN_Commitmentsandcontingent_T1" localSheetId="3">#REF!</definedName>
    <definedName name="FN_Commitmentsandcontingent_T1" localSheetId="11">#REF!</definedName>
    <definedName name="FN_Commitmentsandcontingent_T1" localSheetId="10">#REF!</definedName>
    <definedName name="FN_Commitmentsandcontingent_T1" localSheetId="5">#REF!</definedName>
    <definedName name="FN_Commitmentsandcontingent_T1" localSheetId="6">#REF!</definedName>
    <definedName name="FN_Commitmentsandcontingent_T1" localSheetId="16">#REF!</definedName>
    <definedName name="FN_Commitmentsandcontingent_T1">#REF!</definedName>
    <definedName name="FN_CommitmentsAndcontingent_T2" localSheetId="15">#REF!</definedName>
    <definedName name="FN_CommitmentsAndcontingent_T2" localSheetId="14">#REF!</definedName>
    <definedName name="FN_CommitmentsAndcontingent_T2" localSheetId="7">#REF!</definedName>
    <definedName name="FN_CommitmentsAndcontingent_T2" localSheetId="4">#REF!</definedName>
    <definedName name="FN_CommitmentsAndcontingent_T2" localSheetId="1">#REF!</definedName>
    <definedName name="FN_CommitmentsAndcontingent_T2" localSheetId="3">#REF!</definedName>
    <definedName name="FN_CommitmentsAndcontingent_T2" localSheetId="11">#REF!</definedName>
    <definedName name="FN_CommitmentsAndcontingent_T2" localSheetId="10">#REF!</definedName>
    <definedName name="FN_CommitmentsAndcontingent_T2" localSheetId="5">#REF!</definedName>
    <definedName name="FN_CommitmentsAndcontingent_T2" localSheetId="6">#REF!</definedName>
    <definedName name="FN_CommitmentsAndcontingent_T2" localSheetId="16">#REF!</definedName>
    <definedName name="FN_CommitmentsAndcontingent_T2">#REF!</definedName>
    <definedName name="FN_Concentrations" localSheetId="15">#REF!</definedName>
    <definedName name="FN_Concentrations" localSheetId="14">#REF!</definedName>
    <definedName name="FN_Concentrations" localSheetId="7">#REF!</definedName>
    <definedName name="FN_Concentrations" localSheetId="4">#REF!</definedName>
    <definedName name="FN_Concentrations" localSheetId="1">#REF!</definedName>
    <definedName name="FN_Concentrations" localSheetId="3">#REF!</definedName>
    <definedName name="FN_Concentrations" localSheetId="11">#REF!</definedName>
    <definedName name="FN_Concentrations" localSheetId="10">#REF!</definedName>
    <definedName name="FN_Concentrations" localSheetId="5">#REF!</definedName>
    <definedName name="FN_Concentrations" localSheetId="6">#REF!</definedName>
    <definedName name="FN_Concentrations" localSheetId="16">#REF!</definedName>
    <definedName name="FN_Concentrations">#REF!</definedName>
    <definedName name="FN_DfdCharges" localSheetId="15">#REF!</definedName>
    <definedName name="FN_DfdCharges" localSheetId="14">#REF!</definedName>
    <definedName name="FN_DfdCharges" localSheetId="7">#REF!</definedName>
    <definedName name="FN_DfdCharges" localSheetId="4">#REF!</definedName>
    <definedName name="FN_DfdCharges" localSheetId="1">#REF!</definedName>
    <definedName name="FN_DfdCharges" localSheetId="3">#REF!</definedName>
    <definedName name="FN_DfdCharges" localSheetId="11">#REF!</definedName>
    <definedName name="FN_DfdCharges" localSheetId="10">#REF!</definedName>
    <definedName name="FN_DfdCharges" localSheetId="5">#REF!</definedName>
    <definedName name="FN_DfdCharges" localSheetId="6">#REF!</definedName>
    <definedName name="FN_DfdCharges" localSheetId="16">#REF!</definedName>
    <definedName name="FN_DfdCharges">#REF!</definedName>
    <definedName name="FN_DfdRevenue" localSheetId="15">#REF!</definedName>
    <definedName name="FN_DfdRevenue" localSheetId="14">#REF!</definedName>
    <definedName name="FN_DfdRevenue" localSheetId="7">#REF!</definedName>
    <definedName name="FN_DfdRevenue" localSheetId="4">#REF!</definedName>
    <definedName name="FN_DfdRevenue" localSheetId="1">#REF!</definedName>
    <definedName name="FN_DfdRevenue" localSheetId="3">#REF!</definedName>
    <definedName name="FN_DfdRevenue" localSheetId="11">#REF!</definedName>
    <definedName name="FN_DfdRevenue" localSheetId="10">#REF!</definedName>
    <definedName name="FN_DfdRevenue" localSheetId="5">#REF!</definedName>
    <definedName name="FN_DfdRevenue" localSheetId="6">#REF!</definedName>
    <definedName name="FN_DfdRevenue" localSheetId="16">#REF!</definedName>
    <definedName name="FN_DfdRevenue">#REF!</definedName>
    <definedName name="FN_Earningspershare_T1" localSheetId="15">#REF!</definedName>
    <definedName name="FN_Earningspershare_T1" localSheetId="14">#REF!</definedName>
    <definedName name="FN_Earningspershare_T1" localSheetId="7">#REF!</definedName>
    <definedName name="FN_Earningspershare_T1" localSheetId="4">#REF!</definedName>
    <definedName name="FN_Earningspershare_T1" localSheetId="1">#REF!</definedName>
    <definedName name="FN_Earningspershare_T1" localSheetId="3">#REF!</definedName>
    <definedName name="FN_Earningspershare_T1" localSheetId="11">#REF!</definedName>
    <definedName name="FN_Earningspershare_T1" localSheetId="10">#REF!</definedName>
    <definedName name="FN_Earningspershare_T1" localSheetId="5">#REF!</definedName>
    <definedName name="FN_Earningspershare_T1" localSheetId="6">#REF!</definedName>
    <definedName name="FN_Earningspershare_T1" localSheetId="16">#REF!</definedName>
    <definedName name="FN_Earningspershare_T1">#REF!</definedName>
    <definedName name="FN_Earningspershare_T2" localSheetId="15">#REF!</definedName>
    <definedName name="FN_Earningspershare_T2" localSheetId="14">#REF!</definedName>
    <definedName name="FN_Earningspershare_T2" localSheetId="7">#REF!</definedName>
    <definedName name="FN_Earningspershare_T2" localSheetId="4">#REF!</definedName>
    <definedName name="FN_Earningspershare_T2" localSheetId="1">#REF!</definedName>
    <definedName name="FN_Earningspershare_T2" localSheetId="3">#REF!</definedName>
    <definedName name="FN_Earningspershare_T2" localSheetId="11">#REF!</definedName>
    <definedName name="FN_Earningspershare_T2" localSheetId="10">#REF!</definedName>
    <definedName name="FN_Earningspershare_T2" localSheetId="5">#REF!</definedName>
    <definedName name="FN_Earningspershare_T2" localSheetId="6">#REF!</definedName>
    <definedName name="FN_Earningspershare_T2" localSheetId="16">#REF!</definedName>
    <definedName name="FN_Earningspershare_T2">#REF!</definedName>
    <definedName name="FN_Earningspershare_T3" localSheetId="15">#REF!</definedName>
    <definedName name="FN_Earningspershare_T3" localSheetId="14">#REF!</definedName>
    <definedName name="FN_Earningspershare_T3" localSheetId="7">#REF!</definedName>
    <definedName name="FN_Earningspershare_T3" localSheetId="4">#REF!</definedName>
    <definedName name="FN_Earningspershare_T3" localSheetId="1">#REF!</definedName>
    <definedName name="FN_Earningspershare_T3" localSheetId="3">#REF!</definedName>
    <definedName name="FN_Earningspershare_T3" localSheetId="11">#REF!</definedName>
    <definedName name="FN_Earningspershare_T3" localSheetId="10">#REF!</definedName>
    <definedName name="FN_Earningspershare_T3" localSheetId="5">#REF!</definedName>
    <definedName name="FN_Earningspershare_T3" localSheetId="6">#REF!</definedName>
    <definedName name="FN_Earningspershare_T3" localSheetId="16">#REF!</definedName>
    <definedName name="FN_Earningspershare_T3">#REF!</definedName>
    <definedName name="FN_EPS_QTR" localSheetId="15">#REF!</definedName>
    <definedName name="FN_EPS_QTR" localSheetId="14">#REF!</definedName>
    <definedName name="FN_EPS_QTR" localSheetId="7">#REF!</definedName>
    <definedName name="FN_EPS_QTR" localSheetId="4">#REF!</definedName>
    <definedName name="FN_EPS_QTR" localSheetId="1">#REF!</definedName>
    <definedName name="FN_EPS_QTR" localSheetId="3">#REF!</definedName>
    <definedName name="FN_EPS_QTR" localSheetId="11">#REF!</definedName>
    <definedName name="FN_EPS_QTR" localSheetId="10">#REF!</definedName>
    <definedName name="FN_EPS_QTR" localSheetId="5">#REF!</definedName>
    <definedName name="FN_EPS_QTR" localSheetId="6">#REF!</definedName>
    <definedName name="FN_EPS_QTR" localSheetId="16">#REF!</definedName>
    <definedName name="FN_EPS_QTR">#REF!</definedName>
    <definedName name="FN_EPS_YTD" localSheetId="15">#REF!</definedName>
    <definedName name="FN_EPS_YTD" localSheetId="14">#REF!</definedName>
    <definedName name="FN_EPS_YTD" localSheetId="7">#REF!</definedName>
    <definedName name="FN_EPS_YTD" localSheetId="4">#REF!</definedName>
    <definedName name="FN_EPS_YTD" localSheetId="1">#REF!</definedName>
    <definedName name="FN_EPS_YTD" localSheetId="3">#REF!</definedName>
    <definedName name="FN_EPS_YTD" localSheetId="11">#REF!</definedName>
    <definedName name="FN_EPS_YTD" localSheetId="10">#REF!</definedName>
    <definedName name="FN_EPS_YTD" localSheetId="5">#REF!</definedName>
    <definedName name="FN_EPS_YTD" localSheetId="6">#REF!</definedName>
    <definedName name="FN_EPS_YTD" localSheetId="16">#REF!</definedName>
    <definedName name="FN_EPS_YTD">#REF!</definedName>
    <definedName name="FN_Financialinstruments_T1" localSheetId="15">#REF!</definedName>
    <definedName name="FN_Financialinstruments_T1" localSheetId="14">#REF!</definedName>
    <definedName name="FN_Financialinstruments_T1" localSheetId="7">#REF!</definedName>
    <definedName name="FN_Financialinstruments_T1" localSheetId="4">#REF!</definedName>
    <definedName name="FN_Financialinstruments_T1" localSheetId="1">#REF!</definedName>
    <definedName name="FN_Financialinstruments_T1" localSheetId="3">#REF!</definedName>
    <definedName name="FN_Financialinstruments_T1" localSheetId="11">#REF!</definedName>
    <definedName name="FN_Financialinstruments_T1" localSheetId="10">#REF!</definedName>
    <definedName name="FN_Financialinstruments_T1" localSheetId="5">#REF!</definedName>
    <definedName name="FN_Financialinstruments_T1" localSheetId="6">#REF!</definedName>
    <definedName name="FN_Financialinstruments_T1" localSheetId="16">#REF!</definedName>
    <definedName name="FN_Financialinstruments_T1">#REF!</definedName>
    <definedName name="FN_Financialinstruments_T2" localSheetId="15">#REF!</definedName>
    <definedName name="FN_Financialinstruments_T2" localSheetId="14">#REF!</definedName>
    <definedName name="FN_Financialinstruments_T2" localSheetId="7">#REF!</definedName>
    <definedName name="FN_Financialinstruments_T2" localSheetId="4">#REF!</definedName>
    <definedName name="FN_Financialinstruments_T2" localSheetId="1">#REF!</definedName>
    <definedName name="FN_Financialinstruments_T2" localSheetId="3">#REF!</definedName>
    <definedName name="FN_Financialinstruments_T2" localSheetId="11">#REF!</definedName>
    <definedName name="FN_Financialinstruments_T2" localSheetId="10">#REF!</definedName>
    <definedName name="FN_Financialinstruments_T2" localSheetId="5">#REF!</definedName>
    <definedName name="FN_Financialinstruments_T2" localSheetId="6">#REF!</definedName>
    <definedName name="FN_Financialinstruments_T2" localSheetId="16">#REF!</definedName>
    <definedName name="FN_Financialinstruments_T2">#REF!</definedName>
    <definedName name="FN_Financialinstruments_T3" localSheetId="15">#REF!</definedName>
    <definedName name="FN_Financialinstruments_T3" localSheetId="14">#REF!</definedName>
    <definedName name="FN_Financialinstruments_T3" localSheetId="7">#REF!</definedName>
    <definedName name="FN_Financialinstruments_T3" localSheetId="4">#REF!</definedName>
    <definedName name="FN_Financialinstruments_T3" localSheetId="1">#REF!</definedName>
    <definedName name="FN_Financialinstruments_T3" localSheetId="3">#REF!</definedName>
    <definedName name="FN_Financialinstruments_T3" localSheetId="11">#REF!</definedName>
    <definedName name="FN_Financialinstruments_T3" localSheetId="10">#REF!</definedName>
    <definedName name="FN_Financialinstruments_T3" localSheetId="5">#REF!</definedName>
    <definedName name="FN_Financialinstruments_T3" localSheetId="6">#REF!</definedName>
    <definedName name="FN_Financialinstruments_T3" localSheetId="16">#REF!</definedName>
    <definedName name="FN_Financialinstruments_T3">#REF!</definedName>
    <definedName name="FN_Financialinstruments_T4" localSheetId="15">#REF!</definedName>
    <definedName name="FN_Financialinstruments_T4" localSheetId="14">#REF!</definedName>
    <definedName name="FN_Financialinstruments_T4" localSheetId="7">#REF!</definedName>
    <definedName name="FN_Financialinstruments_T4" localSheetId="4">#REF!</definedName>
    <definedName name="FN_Financialinstruments_T4" localSheetId="1">#REF!</definedName>
    <definedName name="FN_Financialinstruments_T4" localSheetId="3">#REF!</definedName>
    <definedName name="FN_Financialinstruments_T4" localSheetId="11">#REF!</definedName>
    <definedName name="FN_Financialinstruments_T4" localSheetId="10">#REF!</definedName>
    <definedName name="FN_Financialinstruments_T4" localSheetId="5">#REF!</definedName>
    <definedName name="FN_Financialinstruments_T4" localSheetId="6">#REF!</definedName>
    <definedName name="FN_Financialinstruments_T4" localSheetId="16">#REF!</definedName>
    <definedName name="FN_Financialinstruments_T4">#REF!</definedName>
    <definedName name="FN_Financialinstruments_T5" localSheetId="15">#REF!</definedName>
    <definedName name="FN_Financialinstruments_T5" localSheetId="14">#REF!</definedName>
    <definedName name="FN_Financialinstruments_T5" localSheetId="7">#REF!</definedName>
    <definedName name="FN_Financialinstruments_T5" localSheetId="4">#REF!</definedName>
    <definedName name="FN_Financialinstruments_T5" localSheetId="1">#REF!</definedName>
    <definedName name="FN_Financialinstruments_T5" localSheetId="3">#REF!</definedName>
    <definedName name="FN_Financialinstruments_T5" localSheetId="11">#REF!</definedName>
    <definedName name="FN_Financialinstruments_T5" localSheetId="10">#REF!</definedName>
    <definedName name="FN_Financialinstruments_T5" localSheetId="5">#REF!</definedName>
    <definedName name="FN_Financialinstruments_T5" localSheetId="6">#REF!</definedName>
    <definedName name="FN_Financialinstruments_T5" localSheetId="16">#REF!</definedName>
    <definedName name="FN_Financialinstruments_T5">#REF!</definedName>
    <definedName name="FN_FinlInstr_FV" localSheetId="15">#REF!</definedName>
    <definedName name="FN_FinlInstr_FV" localSheetId="14">#REF!</definedName>
    <definedName name="FN_FinlInstr_FV" localSheetId="7">#REF!</definedName>
    <definedName name="FN_FinlInstr_FV" localSheetId="4">#REF!</definedName>
    <definedName name="FN_FinlInstr_FV" localSheetId="1">#REF!</definedName>
    <definedName name="FN_FinlInstr_FV" localSheetId="3">#REF!</definedName>
    <definedName name="FN_FinlInstr_FV" localSheetId="11">#REF!</definedName>
    <definedName name="FN_FinlInstr_FV" localSheetId="10">#REF!</definedName>
    <definedName name="FN_FinlInstr_FV" localSheetId="5">#REF!</definedName>
    <definedName name="FN_FinlInstr_FV" localSheetId="6">#REF!</definedName>
    <definedName name="FN_FinlInstr_FV" localSheetId="16">#REF!</definedName>
    <definedName name="FN_FinlInstr_FV">#REF!</definedName>
    <definedName name="FN_FinlInstr_GainLoss" localSheetId="15">#REF!</definedName>
    <definedName name="FN_FinlInstr_GainLoss" localSheetId="14">#REF!</definedName>
    <definedName name="FN_FinlInstr_GainLoss" localSheetId="7">#REF!</definedName>
    <definedName name="FN_FinlInstr_GainLoss" localSheetId="4">#REF!</definedName>
    <definedName name="FN_FinlInstr_GainLoss" localSheetId="1">#REF!</definedName>
    <definedName name="FN_FinlInstr_GainLoss" localSheetId="3">#REF!</definedName>
    <definedName name="FN_FinlInstr_GainLoss" localSheetId="11">#REF!</definedName>
    <definedName name="FN_FinlInstr_GainLoss" localSheetId="10">#REF!</definedName>
    <definedName name="FN_FinlInstr_GainLoss" localSheetId="5">#REF!</definedName>
    <definedName name="FN_FinlInstr_GainLoss" localSheetId="6">#REF!</definedName>
    <definedName name="FN_FinlInstr_GainLoss" localSheetId="16">#REF!</definedName>
    <definedName name="FN_FinlInstr_GainLoss">#REF!</definedName>
    <definedName name="FN_FinlInstr_GrossNetCurrent" localSheetId="15">#REF!</definedName>
    <definedName name="FN_FinlInstr_GrossNetCurrent" localSheetId="14">#REF!</definedName>
    <definedName name="FN_FinlInstr_GrossNetCurrent" localSheetId="7">#REF!</definedName>
    <definedName name="FN_FinlInstr_GrossNetCurrent" localSheetId="4">#REF!</definedName>
    <definedName name="FN_FinlInstr_GrossNetCurrent" localSheetId="1">#REF!</definedName>
    <definedName name="FN_FinlInstr_GrossNetCurrent" localSheetId="3">#REF!</definedName>
    <definedName name="FN_FinlInstr_GrossNetCurrent" localSheetId="11">#REF!</definedName>
    <definedName name="FN_FinlInstr_GrossNetCurrent" localSheetId="10">#REF!</definedName>
    <definedName name="FN_FinlInstr_GrossNetCurrent" localSheetId="5">#REF!</definedName>
    <definedName name="FN_FinlInstr_GrossNetCurrent" localSheetId="6">#REF!</definedName>
    <definedName name="FN_FinlInstr_GrossNetCurrent" localSheetId="16">#REF!</definedName>
    <definedName name="FN_FinlInstr_GrossNetCurrent">#REF!</definedName>
    <definedName name="FN_FinlInstr_GrossNetPY" localSheetId="15">#REF!</definedName>
    <definedName name="FN_FinlInstr_GrossNetPY" localSheetId="14">#REF!</definedName>
    <definedName name="FN_FinlInstr_GrossNetPY" localSheetId="7">#REF!</definedName>
    <definedName name="FN_FinlInstr_GrossNetPY" localSheetId="4">#REF!</definedName>
    <definedName name="FN_FinlInstr_GrossNetPY" localSheetId="1">#REF!</definedName>
    <definedName name="FN_FinlInstr_GrossNetPY" localSheetId="3">#REF!</definedName>
    <definedName name="FN_FinlInstr_GrossNetPY" localSheetId="11">#REF!</definedName>
    <definedName name="FN_FinlInstr_GrossNetPY" localSheetId="10">#REF!</definedName>
    <definedName name="FN_FinlInstr_GrossNetPY" localSheetId="5">#REF!</definedName>
    <definedName name="FN_FinlInstr_GrossNetPY" localSheetId="6">#REF!</definedName>
    <definedName name="FN_FinlInstr_GrossNetPY" localSheetId="16">#REF!</definedName>
    <definedName name="FN_FinlInstr_GrossNetPY">#REF!</definedName>
    <definedName name="FN_FinlInstr_SwapDetail" localSheetId="15">#REF!</definedName>
    <definedName name="FN_FinlInstr_SwapDetail" localSheetId="14">#REF!</definedName>
    <definedName name="FN_FinlInstr_SwapDetail" localSheetId="7">#REF!</definedName>
    <definedName name="FN_FinlInstr_SwapDetail" localSheetId="4">#REF!</definedName>
    <definedName name="FN_FinlInstr_SwapDetail" localSheetId="1">#REF!</definedName>
    <definedName name="FN_FinlInstr_SwapDetail" localSheetId="3">#REF!</definedName>
    <definedName name="FN_FinlInstr_SwapDetail" localSheetId="11">#REF!</definedName>
    <definedName name="FN_FinlInstr_SwapDetail" localSheetId="10">#REF!</definedName>
    <definedName name="FN_FinlInstr_SwapDetail" localSheetId="5">#REF!</definedName>
    <definedName name="FN_FinlInstr_SwapDetail" localSheetId="6">#REF!</definedName>
    <definedName name="FN_FinlInstr_SwapDetail" localSheetId="16">#REF!</definedName>
    <definedName name="FN_FinlInstr_SwapDetail">#REF!</definedName>
    <definedName name="FN_LTD" localSheetId="15">#REF!</definedName>
    <definedName name="FN_LTD" localSheetId="14">#REF!</definedName>
    <definedName name="FN_LTD" localSheetId="7">#REF!</definedName>
    <definedName name="FN_LTD" localSheetId="4">#REF!</definedName>
    <definedName name="FN_LTD" localSheetId="1">#REF!</definedName>
    <definedName name="FN_LTD" localSheetId="3">#REF!</definedName>
    <definedName name="FN_LTD" localSheetId="11">#REF!</definedName>
    <definedName name="FN_LTD" localSheetId="10">#REF!</definedName>
    <definedName name="FN_LTD" localSheetId="5">#REF!</definedName>
    <definedName name="FN_LTD" localSheetId="6">#REF!</definedName>
    <definedName name="FN_LTD" localSheetId="16">#REF!</definedName>
    <definedName name="FN_LTD">#REF!</definedName>
    <definedName name="FN_OLTL" localSheetId="15">#REF!</definedName>
    <definedName name="FN_OLTL" localSheetId="12">#REF!</definedName>
    <definedName name="FN_OLTL" localSheetId="14">#REF!</definedName>
    <definedName name="FN_OLTL" localSheetId="7">#REF!</definedName>
    <definedName name="FN_OLTL" localSheetId="4">#REF!</definedName>
    <definedName name="FN_OLTL" localSheetId="1">#REF!</definedName>
    <definedName name="FN_OLTL" localSheetId="3">#REF!</definedName>
    <definedName name="FN_OLTL" localSheetId="11">#REF!</definedName>
    <definedName name="FN_OLTL" localSheetId="10">#REF!</definedName>
    <definedName name="FN_OLTL" localSheetId="5">#REF!</definedName>
    <definedName name="FN_OLTL" localSheetId="6">#REF!</definedName>
    <definedName name="FN_OLTL" localSheetId="16">#REF!</definedName>
    <definedName name="FN_OLTL">#REF!</definedName>
    <definedName name="FN_Otherinformation_T1" localSheetId="15">#REF!</definedName>
    <definedName name="FN_Otherinformation_T1" localSheetId="12">#REF!</definedName>
    <definedName name="FN_Otherinformation_T1" localSheetId="14">#REF!</definedName>
    <definedName name="FN_Otherinformation_T1" localSheetId="7">#REF!</definedName>
    <definedName name="FN_Otherinformation_T1" localSheetId="4">#REF!</definedName>
    <definedName name="FN_Otherinformation_T1" localSheetId="1">#REF!</definedName>
    <definedName name="FN_Otherinformation_T1" localSheetId="3">#REF!</definedName>
    <definedName name="FN_Otherinformation_T1" localSheetId="11">#REF!</definedName>
    <definedName name="FN_Otherinformation_T1" localSheetId="10">#REF!</definedName>
    <definedName name="FN_Otherinformation_T1" localSheetId="5">#REF!</definedName>
    <definedName name="FN_Otherinformation_T1" localSheetId="6">#REF!</definedName>
    <definedName name="FN_Otherinformation_T1" localSheetId="16">#REF!</definedName>
    <definedName name="FN_Otherinformation_T1">#REF!</definedName>
    <definedName name="FN_Otherinformation_T2" localSheetId="15">#REF!</definedName>
    <definedName name="FN_Otherinformation_T2" localSheetId="12">#REF!</definedName>
    <definedName name="FN_Otherinformation_T2" localSheetId="14">#REF!</definedName>
    <definedName name="FN_Otherinformation_T2" localSheetId="7">#REF!</definedName>
    <definedName name="FN_Otherinformation_T2" localSheetId="4">#REF!</definedName>
    <definedName name="FN_Otherinformation_T2" localSheetId="1">#REF!</definedName>
    <definedName name="FN_Otherinformation_T2" localSheetId="3">#REF!</definedName>
    <definedName name="FN_Otherinformation_T2" localSheetId="11">#REF!</definedName>
    <definedName name="FN_Otherinformation_T2" localSheetId="10">#REF!</definedName>
    <definedName name="FN_Otherinformation_T2" localSheetId="5">#REF!</definedName>
    <definedName name="FN_Otherinformation_T2" localSheetId="6">#REF!</definedName>
    <definedName name="FN_Otherinformation_T2" localSheetId="16">#REF!</definedName>
    <definedName name="FN_Otherinformation_T2">#REF!</definedName>
    <definedName name="FN_Otherinformation_T3" localSheetId="15">#REF!</definedName>
    <definedName name="FN_Otherinformation_T3" localSheetId="14">#REF!</definedName>
    <definedName name="FN_Otherinformation_T3" localSheetId="7">#REF!</definedName>
    <definedName name="FN_Otherinformation_T3" localSheetId="4">#REF!</definedName>
    <definedName name="FN_Otherinformation_T3" localSheetId="1">#REF!</definedName>
    <definedName name="FN_Otherinformation_T3" localSheetId="3">#REF!</definedName>
    <definedName name="FN_Otherinformation_T3" localSheetId="11">#REF!</definedName>
    <definedName name="FN_Otherinformation_T3" localSheetId="10">#REF!</definedName>
    <definedName name="FN_Otherinformation_T3" localSheetId="5">#REF!</definedName>
    <definedName name="FN_Otherinformation_T3" localSheetId="6">#REF!</definedName>
    <definedName name="FN_Otherinformation_T3" localSheetId="16">#REF!</definedName>
    <definedName name="FN_Otherinformation_T3">#REF!</definedName>
    <definedName name="FN_RelatedPartyTransactions_T1" localSheetId="15">#REF!</definedName>
    <definedName name="FN_RelatedPartyTransactions_T1" localSheetId="14">#REF!</definedName>
    <definedName name="FN_RelatedPartyTransactions_T1" localSheetId="7">#REF!</definedName>
    <definedName name="FN_RelatedPartyTransactions_T1" localSheetId="4">#REF!</definedName>
    <definedName name="FN_RelatedPartyTransactions_T1" localSheetId="1">#REF!</definedName>
    <definedName name="FN_RelatedPartyTransactions_T1" localSheetId="3">#REF!</definedName>
    <definedName name="FN_RelatedPartyTransactions_T1" localSheetId="11">#REF!</definedName>
    <definedName name="FN_RelatedPartyTransactions_T1" localSheetId="10">#REF!</definedName>
    <definedName name="FN_RelatedPartyTransactions_T1" localSheetId="5">#REF!</definedName>
    <definedName name="FN_RelatedPartyTransactions_T1" localSheetId="6">#REF!</definedName>
    <definedName name="FN_RelatedPartyTransactions_T1" localSheetId="16">#REF!</definedName>
    <definedName name="FN_RelatedPartyTransactions_T1">#REF!</definedName>
    <definedName name="FN_RPT" localSheetId="15">#REF!</definedName>
    <definedName name="FN_RPT" localSheetId="14">#REF!</definedName>
    <definedName name="FN_RPT" localSheetId="7">#REF!</definedName>
    <definedName name="FN_RPT" localSheetId="4">#REF!</definedName>
    <definedName name="FN_RPT" localSheetId="1">#REF!</definedName>
    <definedName name="FN_RPT" localSheetId="3">#REF!</definedName>
    <definedName name="FN_RPT" localSheetId="11">#REF!</definedName>
    <definedName name="FN_RPT" localSheetId="10">#REF!</definedName>
    <definedName name="FN_RPT" localSheetId="5">#REF!</definedName>
    <definedName name="FN_RPT" localSheetId="6">#REF!</definedName>
    <definedName name="FN_RPT" localSheetId="16">#REF!</definedName>
    <definedName name="FN_RPT">#REF!</definedName>
    <definedName name="FN_SBC" localSheetId="15">#REF!</definedName>
    <definedName name="FN_SBC" localSheetId="14">#REF!</definedName>
    <definedName name="FN_SBC" localSheetId="7">#REF!</definedName>
    <definedName name="FN_SBC" localSheetId="4">#REF!</definedName>
    <definedName name="FN_SBC" localSheetId="1">#REF!</definedName>
    <definedName name="FN_SBC" localSheetId="3">#REF!</definedName>
    <definedName name="FN_SBC" localSheetId="11">#REF!</definedName>
    <definedName name="FN_SBC" localSheetId="10">#REF!</definedName>
    <definedName name="FN_SBC" localSheetId="5">#REF!</definedName>
    <definedName name="FN_SBC" localSheetId="6">#REF!</definedName>
    <definedName name="FN_SBC" localSheetId="16">#REF!</definedName>
    <definedName name="FN_SBC">#REF!</definedName>
    <definedName name="FN_Sharebasedcompensation_T1" localSheetId="15">#REF!</definedName>
    <definedName name="FN_Sharebasedcompensation_T1" localSheetId="14">#REF!</definedName>
    <definedName name="FN_Sharebasedcompensation_T1" localSheetId="7">#REF!</definedName>
    <definedName name="FN_Sharebasedcompensation_T1" localSheetId="4">#REF!</definedName>
    <definedName name="FN_Sharebasedcompensation_T1" localSheetId="1">#REF!</definedName>
    <definedName name="FN_Sharebasedcompensation_T1" localSheetId="3">#REF!</definedName>
    <definedName name="FN_Sharebasedcompensation_T1" localSheetId="11">#REF!</definedName>
    <definedName name="FN_Sharebasedcompensation_T1" localSheetId="10">#REF!</definedName>
    <definedName name="FN_Sharebasedcompensation_T1" localSheetId="5">#REF!</definedName>
    <definedName name="FN_Sharebasedcompensation_T1" localSheetId="6">#REF!</definedName>
    <definedName name="FN_Sharebasedcompensation_T1" localSheetId="16">#REF!</definedName>
    <definedName name="FN_Sharebasedcompensation_T1">#REF!</definedName>
    <definedName name="FN_Sharebasedcompensation_T2" localSheetId="15">#REF!</definedName>
    <definedName name="FN_Sharebasedcompensation_T2" localSheetId="14">#REF!</definedName>
    <definedName name="FN_Sharebasedcompensation_T2" localSheetId="7">#REF!</definedName>
    <definedName name="FN_Sharebasedcompensation_T2" localSheetId="4">#REF!</definedName>
    <definedName name="FN_Sharebasedcompensation_T2" localSheetId="1">#REF!</definedName>
    <definedName name="FN_Sharebasedcompensation_T2" localSheetId="3">#REF!</definedName>
    <definedName name="FN_Sharebasedcompensation_T2" localSheetId="11">#REF!</definedName>
    <definedName name="FN_Sharebasedcompensation_T2" localSheetId="10">#REF!</definedName>
    <definedName name="FN_Sharebasedcompensation_T2" localSheetId="5">#REF!</definedName>
    <definedName name="FN_Sharebasedcompensation_T2" localSheetId="6">#REF!</definedName>
    <definedName name="FN_Sharebasedcompensation_T2" localSheetId="16">#REF!</definedName>
    <definedName name="FN_Sharebasedcompensation_T2">#REF!</definedName>
    <definedName name="FN_Sharebasedcompensation_T3" localSheetId="15">#REF!</definedName>
    <definedName name="FN_Sharebasedcompensation_T3" localSheetId="14">#REF!</definedName>
    <definedName name="FN_Sharebasedcompensation_T3" localSheetId="7">#REF!</definedName>
    <definedName name="FN_Sharebasedcompensation_T3" localSheetId="4">#REF!</definedName>
    <definedName name="FN_Sharebasedcompensation_T3" localSheetId="1">#REF!</definedName>
    <definedName name="FN_Sharebasedcompensation_T3" localSheetId="3">#REF!</definedName>
    <definedName name="FN_Sharebasedcompensation_T3" localSheetId="11">#REF!</definedName>
    <definedName name="FN_Sharebasedcompensation_T3" localSheetId="10">#REF!</definedName>
    <definedName name="FN_Sharebasedcompensation_T3" localSheetId="5">#REF!</definedName>
    <definedName name="FN_Sharebasedcompensation_T3" localSheetId="6">#REF!</definedName>
    <definedName name="FN_Sharebasedcompensation_T3" localSheetId="16">#REF!</definedName>
    <definedName name="FN_Sharebasedcompensation_T3">#REF!</definedName>
    <definedName name="FN_ShareCapital" localSheetId="15">#REF!</definedName>
    <definedName name="FN_ShareCapital" localSheetId="14">#REF!</definedName>
    <definedName name="FN_ShareCapital" localSheetId="7">#REF!</definedName>
    <definedName name="FN_ShareCapital" localSheetId="4">#REF!</definedName>
    <definedName name="FN_ShareCapital" localSheetId="1">#REF!</definedName>
    <definedName name="FN_ShareCapital" localSheetId="3">#REF!</definedName>
    <definedName name="FN_ShareCapital" localSheetId="11">#REF!</definedName>
    <definedName name="FN_ShareCapital" localSheetId="10">#REF!</definedName>
    <definedName name="FN_Sharecapital" localSheetId="5">#REF!</definedName>
    <definedName name="FN_ShareCapital" localSheetId="6">#REF!</definedName>
    <definedName name="FN_ShareCapital" localSheetId="16">#REF!</definedName>
    <definedName name="FN_ShareCapital">#REF!</definedName>
    <definedName name="FN_SupplementalCFlow" localSheetId="15">#REF!</definedName>
    <definedName name="FN_SupplementalCFlow" localSheetId="14">#REF!</definedName>
    <definedName name="FN_SupplementalCFlow" localSheetId="7">#REF!</definedName>
    <definedName name="FN_SupplementalCFlow" localSheetId="4">#REF!</definedName>
    <definedName name="FN_SupplementalCFlow" localSheetId="1">#REF!</definedName>
    <definedName name="FN_SupplementalCFlow" localSheetId="3">#REF!</definedName>
    <definedName name="FN_SupplementalCFlow" localSheetId="11">#REF!</definedName>
    <definedName name="FN_SupplementalCFlow" localSheetId="10">#REF!</definedName>
    <definedName name="FN_SupplementalCFlow" localSheetId="5">#REF!</definedName>
    <definedName name="FN_SupplementalCFlow" localSheetId="6">#REF!</definedName>
    <definedName name="FN_SupplementalCFlow" localSheetId="16">#REF!</definedName>
    <definedName name="FN_SupplementalCFlow">#REF!</definedName>
    <definedName name="FN_Vessels_Current" localSheetId="15">#REF!</definedName>
    <definedName name="FN_Vessels_Current" localSheetId="14">#REF!</definedName>
    <definedName name="FN_Vessels_Current" localSheetId="7">#REF!</definedName>
    <definedName name="FN_Vessels_Current" localSheetId="4">#REF!</definedName>
    <definedName name="FN_Vessels_Current" localSheetId="1">#REF!</definedName>
    <definedName name="FN_Vessels_Current" localSheetId="3">#REF!</definedName>
    <definedName name="FN_Vessels_Current" localSheetId="11">#REF!</definedName>
    <definedName name="FN_Vessels_Current" localSheetId="10">#REF!</definedName>
    <definedName name="FN_Vessels_Current" localSheetId="5">#REF!</definedName>
    <definedName name="FN_Vessels_Current" localSheetId="6">#REF!</definedName>
    <definedName name="FN_Vessels_Current" localSheetId="16">#REF!</definedName>
    <definedName name="FN_Vessels_Current">#REF!</definedName>
    <definedName name="FN_Vessels_PY" localSheetId="15">#REF!</definedName>
    <definedName name="FN_Vessels_PY" localSheetId="14">#REF!</definedName>
    <definedName name="FN_Vessels_PY" localSheetId="7">#REF!</definedName>
    <definedName name="FN_Vessels_PY" localSheetId="4">#REF!</definedName>
    <definedName name="FN_Vessels_PY" localSheetId="1">#REF!</definedName>
    <definedName name="FN_Vessels_PY" localSheetId="3">#REF!</definedName>
    <definedName name="FN_Vessels_PY" localSheetId="11">#REF!</definedName>
    <definedName name="FN_Vessels_PY" localSheetId="10">#REF!</definedName>
    <definedName name="FN_Vessels_PY" localSheetId="5">#REF!</definedName>
    <definedName name="FN_Vessels_PY" localSheetId="6">#REF!</definedName>
    <definedName name="FN_Vessels_PY" localSheetId="16">#REF!</definedName>
    <definedName name="FN_Vessels_PY">#REF!</definedName>
    <definedName name="FS_Balance_Sheet" localSheetId="1">ER_BalanceSheet!#REF!</definedName>
    <definedName name="FS_Balance_Sheet">#REF!</definedName>
    <definedName name="FS_Balance_Sheets" localSheetId="15">#REF!</definedName>
    <definedName name="FS_Balance_Sheets" localSheetId="12">#REF!</definedName>
    <definedName name="FS_Balance_Sheets" localSheetId="14">#REF!</definedName>
    <definedName name="FS_Balance_Sheets" localSheetId="7">#REF!</definedName>
    <definedName name="FS_Balance_Sheets" localSheetId="4">#REF!</definedName>
    <definedName name="FS_Balance_Sheets" localSheetId="1">#REF!</definedName>
    <definedName name="FS_Balance_Sheets" localSheetId="3">#REF!</definedName>
    <definedName name="FS_Balance_Sheets" localSheetId="11">#REF!</definedName>
    <definedName name="FS_Balance_Sheets" localSheetId="10">#REF!</definedName>
    <definedName name="FS_Balance_Sheets" localSheetId="5">#REF!</definedName>
    <definedName name="FS_Balance_Sheets" localSheetId="6">#REF!</definedName>
    <definedName name="FS_Balance_Sheets" localSheetId="16">#REF!</definedName>
    <definedName name="FS_Balance_Sheets">#REF!</definedName>
    <definedName name="FS_BS" localSheetId="15">#REF!</definedName>
    <definedName name="FS_BS" localSheetId="12">#REF!</definedName>
    <definedName name="FS_BS" localSheetId="14">#REF!</definedName>
    <definedName name="FS_BS" localSheetId="7">#REF!</definedName>
    <definedName name="FS_BS" localSheetId="4">#REF!</definedName>
    <definedName name="FS_BS" localSheetId="1">#REF!</definedName>
    <definedName name="FS_BS" localSheetId="3">#REF!</definedName>
    <definedName name="FS_BS" localSheetId="11">#REF!</definedName>
    <definedName name="FS_BS" localSheetId="10">#REF!</definedName>
    <definedName name="FS_BS" localSheetId="5">#REF!</definedName>
    <definedName name="FS_BS" localSheetId="6">#REF!</definedName>
    <definedName name="FS_BS" localSheetId="16">#REF!</definedName>
    <definedName name="FS_BS">#REF!</definedName>
    <definedName name="FS_Cash_Flows" localSheetId="3">ER_CashFlows!#REF!</definedName>
    <definedName name="FS_Cash_Flows" localSheetId="5">#REF!</definedName>
    <definedName name="FS_Cash_Flows">#REF!</definedName>
    <definedName name="FS_Comp_Income" localSheetId="5">#REF!</definedName>
    <definedName name="FS_Comp_Income">#REF!</definedName>
    <definedName name="FS_SE_Current" localSheetId="15">#REF!</definedName>
    <definedName name="FS_SE_Current" localSheetId="12">#REF!</definedName>
    <definedName name="FS_SE_Current" localSheetId="14">#REF!</definedName>
    <definedName name="FS_SE_Current" localSheetId="7">#REF!</definedName>
    <definedName name="FS_SE_Current" localSheetId="4">#REF!</definedName>
    <definedName name="FS_SE_Current" localSheetId="1">#REF!</definedName>
    <definedName name="FS_SE_Current" localSheetId="3">#REF!</definedName>
    <definedName name="FS_SE_Current" localSheetId="11">#REF!</definedName>
    <definedName name="FS_SE_Current" localSheetId="10">#REF!</definedName>
    <definedName name="FS_SE_Current" localSheetId="5">#REF!</definedName>
    <definedName name="FS_SE_Current" localSheetId="6">#REF!</definedName>
    <definedName name="FS_SE_Current" localSheetId="16">#REF!</definedName>
    <definedName name="FS_SE_Current">#REF!</definedName>
    <definedName name="FS_SE_PY" localSheetId="15">#REF!</definedName>
    <definedName name="FS_SE_PY" localSheetId="12">#REF!</definedName>
    <definedName name="FS_SE_PY" localSheetId="14">#REF!</definedName>
    <definedName name="FS_SE_PY" localSheetId="7">#REF!</definedName>
    <definedName name="FS_SE_PY" localSheetId="4">#REF!</definedName>
    <definedName name="FS_SE_PY" localSheetId="1">#REF!</definedName>
    <definedName name="FS_SE_PY" localSheetId="3">#REF!</definedName>
    <definedName name="FS_SE_PY" localSheetId="11">#REF!</definedName>
    <definedName name="FS_SE_PY" localSheetId="10">#REF!</definedName>
    <definedName name="FS_SE_PY" localSheetId="5">#REF!</definedName>
    <definedName name="FS_SE_PY" localSheetId="6">#REF!</definedName>
    <definedName name="FS_SE_PY" localSheetId="16">#REF!</definedName>
    <definedName name="FS_SE_PY">#REF!</definedName>
    <definedName name="FS_Shareholders_Equity_T1" localSheetId="15">#REF!</definedName>
    <definedName name="FS_Shareholders_Equity_T1" localSheetId="12">#REF!</definedName>
    <definedName name="FS_Shareholders_Equity_T1" localSheetId="14">#REF!</definedName>
    <definedName name="FS_Shareholders_Equity_T1" localSheetId="7">#REF!</definedName>
    <definedName name="FS_Shareholders_Equity_T1" localSheetId="4">#REF!</definedName>
    <definedName name="FS_Shareholders_Equity_T1" localSheetId="1">#REF!</definedName>
    <definedName name="FS_Shareholders_Equity_T1" localSheetId="3">#REF!</definedName>
    <definedName name="FS_Shareholders_Equity_T1" localSheetId="11">#REF!</definedName>
    <definedName name="FS_Shareholders_Equity_T1" localSheetId="10">#REF!</definedName>
    <definedName name="FS_Shareholders_Equity_T1" localSheetId="5">#REF!</definedName>
    <definedName name="FS_Shareholders_Equity_T1" localSheetId="6">#REF!</definedName>
    <definedName name="FS_Shareholders_Equity_T1" localSheetId="16">#REF!</definedName>
    <definedName name="FS_Shareholders_Equity_T1">#REF!</definedName>
    <definedName name="FS_Shareholders_Equity_T2" localSheetId="15">#REF!</definedName>
    <definedName name="FS_Shareholders_Equity_T2" localSheetId="14">#REF!</definedName>
    <definedName name="FS_Shareholders_Equity_T2" localSheetId="7">#REF!</definedName>
    <definedName name="FS_Shareholders_Equity_T2" localSheetId="4">#REF!</definedName>
    <definedName name="FS_Shareholders_Equity_T2" localSheetId="1">#REF!</definedName>
    <definedName name="FS_Shareholders_Equity_T2" localSheetId="3">#REF!</definedName>
    <definedName name="FS_Shareholders_Equity_T2" localSheetId="11">#REF!</definedName>
    <definedName name="FS_Shareholders_Equity_T2" localSheetId="10">#REF!</definedName>
    <definedName name="FS_Shareholders_Equity_T2" localSheetId="5">#REF!</definedName>
    <definedName name="FS_Shareholders_Equity_T2" localSheetId="6">#REF!</definedName>
    <definedName name="FS_Shareholders_Equity_T2" localSheetId="16">#REF!</definedName>
    <definedName name="FS_Shareholders_Equity_T2">#REF!</definedName>
    <definedName name="FS_Shareholders_Equity_T3" localSheetId="15">#REF!</definedName>
    <definedName name="FS_Shareholders_Equity_T3" localSheetId="14">#REF!</definedName>
    <definedName name="FS_Shareholders_Equity_T3" localSheetId="7">#REF!</definedName>
    <definedName name="FS_Shareholders_Equity_T3" localSheetId="4">#REF!</definedName>
    <definedName name="FS_Shareholders_Equity_T3" localSheetId="1">#REF!</definedName>
    <definedName name="FS_Shareholders_Equity_T3" localSheetId="3">#REF!</definedName>
    <definedName name="FS_Shareholders_Equity_T3" localSheetId="11">#REF!</definedName>
    <definedName name="FS_Shareholders_Equity_T3" localSheetId="10">#REF!</definedName>
    <definedName name="FS_Shareholders_Equity_T3" localSheetId="5">#REF!</definedName>
    <definedName name="FS_Shareholders_Equity_T3" localSheetId="6">#REF!</definedName>
    <definedName name="FS_Shareholders_Equity_T3" localSheetId="16">#REF!</definedName>
    <definedName name="FS_Shareholders_Equity_T3">#REF!</definedName>
    <definedName name="FS_Statements_Comprehensive_In" localSheetId="15">#REF!</definedName>
    <definedName name="FS_Statements_Comprehensive_In" localSheetId="14">#REF!</definedName>
    <definedName name="FS_Statements_Comprehensive_In" localSheetId="7">#REF!</definedName>
    <definedName name="FS_Statements_Comprehensive_In" localSheetId="4">#REF!</definedName>
    <definedName name="FS_Statements_Comprehensive_In" localSheetId="1">#REF!</definedName>
    <definedName name="FS_Statements_Comprehensive_In" localSheetId="3">#REF!</definedName>
    <definedName name="FS_Statements_Comprehensive_In" localSheetId="11">#REF!</definedName>
    <definedName name="FS_Statements_Comprehensive_In" localSheetId="10">#REF!</definedName>
    <definedName name="FS_Statements_Comprehensive_In" localSheetId="5">#REF!</definedName>
    <definedName name="FS_Statements_Comprehensive_In" localSheetId="6">#REF!</definedName>
    <definedName name="FS_Statements_Comprehensive_In" localSheetId="16">#REF!</definedName>
    <definedName name="FS_Statements_Comprehensive_In">#REF!</definedName>
    <definedName name="FS_Statements_of_Operations" localSheetId="5">#REF!</definedName>
    <definedName name="FS_STATEMENTS_OF_OPERATIONS">#REF!</definedName>
    <definedName name="FS_Stmt_Of_Cflows" localSheetId="15">#REF!</definedName>
    <definedName name="FS_Stmt_Of_Cflows" localSheetId="12">#REF!</definedName>
    <definedName name="FS_Stmt_Of_Cflows" localSheetId="14">#REF!</definedName>
    <definedName name="FS_Stmt_Of_Cflows" localSheetId="7">#REF!</definedName>
    <definedName name="FS_Stmt_Of_Cflows" localSheetId="4">#REF!</definedName>
    <definedName name="FS_Stmt_Of_Cflows" localSheetId="1">#REF!</definedName>
    <definedName name="FS_Stmt_Of_Cflows" localSheetId="3">#REF!</definedName>
    <definedName name="FS_Stmt_Of_Cflows" localSheetId="11">#REF!</definedName>
    <definedName name="FS_Stmt_Of_Cflows" localSheetId="10">#REF!</definedName>
    <definedName name="FS_Stmt_Of_Cflows" localSheetId="5">#REF!</definedName>
    <definedName name="FS_Stmt_Of_Cflows" localSheetId="6">#REF!</definedName>
    <definedName name="FS_Stmt_Of_Cflows" localSheetId="16">#REF!</definedName>
    <definedName name="FS_Stmt_Of_Cflows">#REF!</definedName>
    <definedName name="FS_Stmt_Of_Opns" localSheetId="15">#REF!</definedName>
    <definedName name="FS_Stmt_Of_Opns" localSheetId="12">#REF!</definedName>
    <definedName name="FS_Stmt_Of_Opns" localSheetId="14">#REF!</definedName>
    <definedName name="FS_Stmt_Of_Opns" localSheetId="7">#REF!</definedName>
    <definedName name="FS_Stmt_Of_Opns" localSheetId="4">#REF!</definedName>
    <definedName name="FS_Stmt_Of_Opns" localSheetId="1">#REF!</definedName>
    <definedName name="FS_Stmt_Of_Opns" localSheetId="3">#REF!</definedName>
    <definedName name="FS_Stmt_Of_Opns" localSheetId="11">#REF!</definedName>
    <definedName name="FS_Stmt_Of_Opns" localSheetId="10">#REF!</definedName>
    <definedName name="FS_Stmt_Of_Opns" localSheetId="5">#REF!</definedName>
    <definedName name="FS_Stmt_Of_Opns" localSheetId="6">#REF!</definedName>
    <definedName name="FS_Stmt_Of_Opns" localSheetId="16">#REF!</definedName>
    <definedName name="FS_Stmt_Of_Opns">#REF!</definedName>
    <definedName name="Gross_investment_in_lease_T1" localSheetId="15">#REF!</definedName>
    <definedName name="Gross_investment_in_lease_T1" localSheetId="12">#REF!</definedName>
    <definedName name="Gross_investment_in_lease_T1" localSheetId="14">#REF!</definedName>
    <definedName name="Gross_investment_in_lease_T1" localSheetId="7">#REF!</definedName>
    <definedName name="Gross_investment_in_lease_T1" localSheetId="4">#REF!</definedName>
    <definedName name="Gross_investment_in_lease_T1" localSheetId="1">#REF!</definedName>
    <definedName name="Gross_investment_in_lease_T1" localSheetId="3">#REF!</definedName>
    <definedName name="Gross_investment_in_lease_T1" localSheetId="11">#REF!</definedName>
    <definedName name="Gross_investment_in_lease_T1" localSheetId="10">#REF!</definedName>
    <definedName name="Gross_investment_in_lease_T1" localSheetId="5">#REF!</definedName>
    <definedName name="Gross_investment_in_lease_T1" localSheetId="6">#REF!</definedName>
    <definedName name="Gross_investment_in_lease_T1" localSheetId="16">#REF!</definedName>
    <definedName name="Gross_investment_in_lease_T1">#REF!</definedName>
    <definedName name="ITM_CSPurchases">#REF!</definedName>
    <definedName name="ITM_Swaps" localSheetId="15">#REF!</definedName>
    <definedName name="ITM_Swaps" localSheetId="14">#REF!</definedName>
    <definedName name="ITM_Swaps" localSheetId="7">#REF!</definedName>
    <definedName name="ITM_Swaps" localSheetId="4">#REF!</definedName>
    <definedName name="ITM_Swaps" localSheetId="1">#REF!</definedName>
    <definedName name="ITM_Swaps" localSheetId="3">#REF!</definedName>
    <definedName name="ITM_Swaps" localSheetId="11">#REF!</definedName>
    <definedName name="ITM_Swaps" localSheetId="10">#REF!</definedName>
    <definedName name="ITM_Swaps" localSheetId="5">#REF!</definedName>
    <definedName name="ITM_Swaps" localSheetId="6">#REF!</definedName>
    <definedName name="ITM_Swaps" localSheetId="16">#REF!</definedName>
    <definedName name="ITM_Swaps">#REF!</definedName>
    <definedName name="ITM_T14">#REF!</definedName>
    <definedName name="ITM_T16">#REF!</definedName>
    <definedName name="Longtermdebt_T1" localSheetId="15">#REF!</definedName>
    <definedName name="Longtermdebt_T1" localSheetId="14">#REF!</definedName>
    <definedName name="Longtermdebt_T1" localSheetId="7">#REF!</definedName>
    <definedName name="Longtermdebt_T1" localSheetId="4">#REF!</definedName>
    <definedName name="Longtermdebt_T1" localSheetId="1">#REF!</definedName>
    <definedName name="Longtermdebt_T1" localSheetId="3">#REF!</definedName>
    <definedName name="Longtermdebt_T1" localSheetId="11">#REF!</definedName>
    <definedName name="Longtermdebt_T1" localSheetId="10">#REF!</definedName>
    <definedName name="Longtermdebt_T1" localSheetId="5">#REF!</definedName>
    <definedName name="Longtermdebt_T1" localSheetId="6">#REF!</definedName>
    <definedName name="Longtermdebt_T1" localSheetId="16">#REF!</definedName>
    <definedName name="Longtermdebt_T1">#REF!</definedName>
    <definedName name="Longtermdebt_T2" localSheetId="15">#REF!</definedName>
    <definedName name="Longtermdebt_T2" localSheetId="14">#REF!</definedName>
    <definedName name="Longtermdebt_T2" localSheetId="7">#REF!</definedName>
    <definedName name="Longtermdebt_T2" localSheetId="4">#REF!</definedName>
    <definedName name="Longtermdebt_T2" localSheetId="1">#REF!</definedName>
    <definedName name="Longtermdebt_T2" localSheetId="3">#REF!</definedName>
    <definedName name="Longtermdebt_T2" localSheetId="11">#REF!</definedName>
    <definedName name="Longtermdebt_T2" localSheetId="10">#REF!</definedName>
    <definedName name="Longtermdebt_T2" localSheetId="5">#REF!</definedName>
    <definedName name="Longtermdebt_T2" localSheetId="6">#REF!</definedName>
    <definedName name="Longtermdebt_T2" localSheetId="16">#REF!</definedName>
    <definedName name="Longtermdebt_T2">#REF!</definedName>
    <definedName name="Longtermdebt_T3" localSheetId="15">#REF!</definedName>
    <definedName name="Longtermdebt_T3" localSheetId="14">#REF!</definedName>
    <definedName name="Longtermdebt_T3" localSheetId="7">#REF!</definedName>
    <definedName name="Longtermdebt_T3" localSheetId="4">#REF!</definedName>
    <definedName name="Longtermdebt_T3" localSheetId="1">#REF!</definedName>
    <definedName name="Longtermdebt_T3" localSheetId="3">#REF!</definedName>
    <definedName name="Longtermdebt_T3" localSheetId="11">#REF!</definedName>
    <definedName name="Longtermdebt_T3" localSheetId="10">#REF!</definedName>
    <definedName name="Longtermdebt_T3" localSheetId="5">#REF!</definedName>
    <definedName name="Longtermdebt_T3" localSheetId="6">#REF!</definedName>
    <definedName name="Longtermdebt_T3" localSheetId="16">#REF!</definedName>
    <definedName name="Longtermdebt_T3">#REF!</definedName>
    <definedName name="MDA_2015Drydock" localSheetId="15">#REF!</definedName>
    <definedName name="MDA_2015Drydock" localSheetId="14">#REF!</definedName>
    <definedName name="MDA_2015Drydock" localSheetId="7">#REF!</definedName>
    <definedName name="MDA_2015Drydock" localSheetId="4">#REF!</definedName>
    <definedName name="MDA_2015Drydock" localSheetId="1">#REF!</definedName>
    <definedName name="MDA_2015Drydock" localSheetId="3">#REF!</definedName>
    <definedName name="MDA_2015Drydock" localSheetId="11">#REF!</definedName>
    <definedName name="MDA_2015Drydock" localSheetId="10">#REF!</definedName>
    <definedName name="MDA_2015Drydock" localSheetId="5">#REF!</definedName>
    <definedName name="MDA_2015Drydock" localSheetId="6">#REF!</definedName>
    <definedName name="MDA_2015Drydock" localSheetId="16">#REF!</definedName>
    <definedName name="MDA_2015Drydock">#REF!</definedName>
    <definedName name="MDA_AmortDefChrg_2014" localSheetId="7">[11]MDA_FinSummaryCY!#REF!</definedName>
    <definedName name="MDA_AmortDefChrg_2014" localSheetId="1">[11]MDA_FinSummaryCY!#REF!</definedName>
    <definedName name="MDA_AmortDefChrg_2014" localSheetId="3">[11]MDA_FinSummaryCY!#REF!</definedName>
    <definedName name="MDA_AmortDefChrg_2014" localSheetId="5">[10]MDA_FinSummaryCY!#REF!</definedName>
    <definedName name="MDA_AmortDefChrg_2014" localSheetId="16">[11]MDA_FinSummaryCY!#REF!</definedName>
    <definedName name="MDA_AmortDefChrg_2014">[11]MDA_FinSummaryCY!#REF!</definedName>
    <definedName name="MDA_AmortDefChrg_2015" localSheetId="7">[11]MDA_FinSummaryCY!#REF!</definedName>
    <definedName name="MDA_AmortDefChrg_2015" localSheetId="1">[11]MDA_FinSummaryCY!#REF!</definedName>
    <definedName name="MDA_AmortDefChrg_2015" localSheetId="3">[11]MDA_FinSummaryCY!#REF!</definedName>
    <definedName name="MDA_AmortDefChrg_2015" localSheetId="5">[10]MDA_FinSummaryCY!#REF!</definedName>
    <definedName name="MDA_AmortDefChrg_2015" localSheetId="16">[11]MDA_FinSummaryCY!#REF!</definedName>
    <definedName name="MDA_AmortDefChrg_2015">[11]MDA_FinSummaryCY!#REF!</definedName>
    <definedName name="MDA_Amtdefchrg_3mth" localSheetId="16">[8]MDA_FinSummary!#REF!</definedName>
    <definedName name="MDA_Amtdefchrg_3mth">[8]MDA_FinSummary!#REF!</definedName>
    <definedName name="MDA_Amtdegchrg_9mth" localSheetId="16">[8]MDA_FinSummary!#REF!</definedName>
    <definedName name="MDA_Amtdegchrg_9mth">[8]MDA_FinSummary!#REF!</definedName>
    <definedName name="MDA_ChgFV_2015" localSheetId="5">[10]MDA_FinSummaryCY!#REF!</definedName>
    <definedName name="MDA_ChgFV_2015">[11]MDA_FinSummaryCY!#REF!</definedName>
    <definedName name="MDA_Customer">" "</definedName>
    <definedName name="MDA_Debt_Available">[8]MDA_LTDandLeaseFac!#REF!</definedName>
    <definedName name="MDA_Debt_Committed">[8]MDA_LTDandLeaseFac!#REF!</definedName>
    <definedName name="MDA_Debt_OS">[8]MDA_LTDandLeaseFac!#REF!</definedName>
    <definedName name="MDA_Dep_3mthchg">[8]MDA_FinSummary!#REF!</definedName>
    <definedName name="MDA_Dep_3mthpercentage">[8]MDA_FinSummary!#REF!</definedName>
    <definedName name="MDA_Deprec_2015">#REF!</definedName>
    <definedName name="MDA_Deprec_PercentageChg">#REF!</definedName>
    <definedName name="MDA_DivDates" localSheetId="15">#REF!</definedName>
    <definedName name="MDA_DivDates" localSheetId="12">#REF!</definedName>
    <definedName name="MDA_DivDates" localSheetId="14">#REF!</definedName>
    <definedName name="MDA_DivDates" localSheetId="7">#REF!</definedName>
    <definedName name="MDA_DivDates" localSheetId="4">#REF!</definedName>
    <definedName name="MDA_DivDates" localSheetId="1">#REF!</definedName>
    <definedName name="MDA_DivDates" localSheetId="3">#REF!</definedName>
    <definedName name="MDA_DivDates" localSheetId="11">#REF!</definedName>
    <definedName name="MDA_DivDates" localSheetId="10">#REF!</definedName>
    <definedName name="MDA_DivDates" localSheetId="5">#REF!</definedName>
    <definedName name="MDA_DivDates" localSheetId="6">#REF!</definedName>
    <definedName name="MDA_DivDates" localSheetId="16">#REF!</definedName>
    <definedName name="MDA_DivDates">#REF!</definedName>
    <definedName name="MDA_FinancingCF_2015">[5]MDA_CashFlows!#REF!</definedName>
    <definedName name="MDA_FinancingCF_Change">[5]MDA_CashFlows!#REF!</definedName>
    <definedName name="MDA_FinCF_3mth" localSheetId="7">[8]MDA_CashFlows!#REF!</definedName>
    <definedName name="MDA_FinCF_3mth" localSheetId="1">[8]MDA_CashFlows!#REF!</definedName>
    <definedName name="MDA_FinCF_3mth" localSheetId="3">[8]MDA_CashFlows!#REF!</definedName>
    <definedName name="MDA_FinCF_3mth">[8]MDA_CashFlows!#REF!</definedName>
    <definedName name="MDA_FinCF_3mthchg" localSheetId="7">[8]MDA_CashFlows!#REF!</definedName>
    <definedName name="MDA_FinCF_3mthchg" localSheetId="1">[8]MDA_CashFlows!#REF!</definedName>
    <definedName name="MDA_FinCF_3mthchg" localSheetId="3">[8]MDA_CashFlows!#REF!</definedName>
    <definedName name="MDA_FinCF_3mthchg">[8]MDA_CashFlows!#REF!</definedName>
    <definedName name="MDA_FinCF_9mth">[8]MDA_CashFlows!#REF!</definedName>
    <definedName name="MDA_FinCF_9mthchg">[8]MDA_CashFlows!#REF!</definedName>
    <definedName name="MDA_FinSummary2015">#REF!</definedName>
    <definedName name="MDA_Fleet" localSheetId="15">#REF!</definedName>
    <definedName name="MDA_Fleet" localSheetId="12">#REF!</definedName>
    <definedName name="MDA_Fleet" localSheetId="14">#REF!</definedName>
    <definedName name="MDA_Fleet" localSheetId="7">#REF!</definedName>
    <definedName name="MDA_Fleet" localSheetId="4">#REF!</definedName>
    <definedName name="MDA_Fleet" localSheetId="1">#REF!</definedName>
    <definedName name="MDA_Fleet" localSheetId="3">#REF!</definedName>
    <definedName name="MDA_Fleet" localSheetId="11">#REF!</definedName>
    <definedName name="MDA_Fleet" localSheetId="10">#REF!</definedName>
    <definedName name="MDA_Fleet" localSheetId="5">'Fleet Table'!$A$7:$H$140</definedName>
    <definedName name="MDA_Fleet" localSheetId="6">#REF!</definedName>
    <definedName name="MDA_Fleet" localSheetId="16">#REF!</definedName>
    <definedName name="MDA_Fleet">#REF!</definedName>
    <definedName name="MDA_FVchg_3mth" localSheetId="7">[8]MDA_FinSummary!#REF!</definedName>
    <definedName name="MDA_FVchg_3mth" localSheetId="1">[8]MDA_FinSummary!#REF!</definedName>
    <definedName name="MDA_FVchg_3mth" localSheetId="3">[8]MDA_FinSummary!#REF!</definedName>
    <definedName name="MDA_FVchg_3mth" localSheetId="5">[8]MDA_FinSummary!#REF!</definedName>
    <definedName name="MDA_FVchg_3mth">[8]MDA_FinSummary!#REF!</definedName>
    <definedName name="MDA_FVchg_3mthpercentage" localSheetId="7">[8]MDA_FinSummary!#REF!</definedName>
    <definedName name="MDA_FVchg_3mthpercentage" localSheetId="1">[8]MDA_FinSummary!#REF!</definedName>
    <definedName name="MDA_FVchg_3mthpercentage" localSheetId="3">[8]MDA_FinSummary!#REF!</definedName>
    <definedName name="MDA_FVchg_3mthpercentage">[8]MDA_FinSummary!#REF!</definedName>
    <definedName name="MDA_FVchg_9mth">[8]MDA_FinSummary!#REF!</definedName>
    <definedName name="MDA_FVchg_9mthpercentage">[8]MDA_FinSummary!#REF!</definedName>
    <definedName name="MDA_GA_2015">#REF!</definedName>
    <definedName name="MDA_GA_3mthchg">[8]MDA_FinSummary!#REF!</definedName>
    <definedName name="MDA_GA_3mthpercentage">[8]MDA_FinSummary!#REF!</definedName>
    <definedName name="MDA_GA_PercentageChg">#REF!</definedName>
    <definedName name="MDA_Histcharter2" localSheetId="15">#REF!</definedName>
    <definedName name="MDA_Histcharter2" localSheetId="12">#REF!</definedName>
    <definedName name="MDA_Histcharter2" localSheetId="14">#REF!</definedName>
    <definedName name="MDA_Histcharter2" localSheetId="7">#REF!</definedName>
    <definedName name="MDA_Histcharter2" localSheetId="4">#REF!</definedName>
    <definedName name="MDA_Histcharter2" localSheetId="1">#REF!</definedName>
    <definedName name="MDA_Histcharter2" localSheetId="3">#REF!</definedName>
    <definedName name="MDA_Histcharter2" localSheetId="11">#REF!</definedName>
    <definedName name="MDA_Histcharter2" localSheetId="10">#REF!</definedName>
    <definedName name="MDA_Histcharter2" localSheetId="5">#REF!</definedName>
    <definedName name="MDA_Histcharter2" localSheetId="6">#REF!</definedName>
    <definedName name="MDA_Histcharter2" localSheetId="16">#REF!</definedName>
    <definedName name="MDA_Histcharter2">#REF!</definedName>
    <definedName name="MDA_Int_3mthchg" localSheetId="7">[8]MDA_FinSummary!#REF!</definedName>
    <definedName name="MDA_Int_3mthchg" localSheetId="1">[8]MDA_FinSummary!#REF!</definedName>
    <definedName name="MDA_Int_3mthchg" localSheetId="3">[8]MDA_FinSummary!#REF!</definedName>
    <definedName name="MDA_Int_3mthchg">[8]MDA_FinSummary!#REF!</definedName>
    <definedName name="MDA_Int_3mthpercentage" localSheetId="7">[8]MDA_FinSummary!#REF!</definedName>
    <definedName name="MDA_Int_3mthpercentage" localSheetId="1">[8]MDA_FinSummary!#REF!</definedName>
    <definedName name="MDA_Int_3mthpercentage" localSheetId="3">[8]MDA_FinSummary!#REF!</definedName>
    <definedName name="MDA_Int_3mthpercentage">[8]MDA_FinSummary!#REF!</definedName>
    <definedName name="MDA_Interest_ChangeQ42015" localSheetId="5">[1]ER_FinSummary!#REF!</definedName>
    <definedName name="MDA_Interest_ChangeQ42015">[6]ER_FinSummary!#REF!</definedName>
    <definedName name="MDA_InvestingCF_2015">[5]MDA_CashFlows!#REF!</definedName>
    <definedName name="MDA_InvestingCF_Change">[5]MDA_CashFlows!#REF!</definedName>
    <definedName name="MDA_Lease_OS">[8]MDA_LTDandLeaseFac!$C$13</definedName>
    <definedName name="MDA_Newbuild">#REF!</definedName>
    <definedName name="MDA_Newbuild_charter" localSheetId="7">[8]MDA_FutureDeliveries!#REF!</definedName>
    <definedName name="MDA_Newbuild_charter" localSheetId="1">[8]MDA_FutureDeliveries!#REF!</definedName>
    <definedName name="MDA_Newbuild_charter" localSheetId="3">[8]MDA_FutureDeliveries!#REF!</definedName>
    <definedName name="MDA_Newbuild_charter">[8]MDA_FutureDeliveries!#REF!</definedName>
    <definedName name="MDA_Newbuilds1" localSheetId="7">[8]MDA_FutureDeliveries!#REF!</definedName>
    <definedName name="MDA_Newbuilds1" localSheetId="1">[8]MDA_FutureDeliveries!#REF!</definedName>
    <definedName name="MDA_Newbuilds1" localSheetId="3">[8]MDA_FutureDeliveries!#REF!</definedName>
    <definedName name="MDA_Newbuilds1">[8]MDA_FutureDeliveries!#REF!</definedName>
    <definedName name="MDA_OpCF_2015">[5]MDA_CashFlows!#REF!</definedName>
    <definedName name="MDA_OpCF_3mthchg">[8]MDA_CashFlows!#REF!</definedName>
    <definedName name="MDA_OpCF_3mths">[8]MDA_CashFlows!#REF!</definedName>
    <definedName name="MDA_OpCF_9mthchg">[8]MDA_CashFlows!$F$3-[8]MDA_CashFlows!$G$3</definedName>
    <definedName name="MDA_OpCF_9mths" localSheetId="15">[8]MDA_CashFlows!#REF!</definedName>
    <definedName name="MDA_OpCF_9mths" localSheetId="14">[8]MDA_CashFlows!#REF!</definedName>
    <definedName name="MDA_OpCF_9mths" localSheetId="7">[8]MDA_CashFlows!#REF!</definedName>
    <definedName name="MDA_OpCF_9mths" localSheetId="4">[8]MDA_CashFlows!#REF!</definedName>
    <definedName name="MDA_OpCF_9mths" localSheetId="1">[8]MDA_CashFlows!#REF!</definedName>
    <definedName name="MDA_OpCF_9mths" localSheetId="3">[8]MDA_CashFlows!#REF!</definedName>
    <definedName name="MDA_OpCF_9mths" localSheetId="11">[8]MDA_CashFlows!#REF!</definedName>
    <definedName name="MDA_OpCF_9mths" localSheetId="10">[8]MDA_CashFlows!#REF!</definedName>
    <definedName name="MDA_OpCF_9mths" localSheetId="5">[8]MDA_CashFlows!#REF!</definedName>
    <definedName name="MDA_OpCF_9mths" localSheetId="6">[8]MDA_CashFlows!#REF!</definedName>
    <definedName name="MDA_OpCF_9mths">[8]MDA_CashFlows!#REF!</definedName>
    <definedName name="MDA_OpCF_Change">[5]MDA_CashFlows!#REF!</definedName>
    <definedName name="MDA_OperatingCostperDay">#REF!</definedName>
    <definedName name="MDA_OPEX_2015">#REF!</definedName>
    <definedName name="MDA_Opex_3mthchg" localSheetId="5">[8]MDA_FinSummary!#REF!</definedName>
    <definedName name="MDA_Opex_3mthchg">[8]MDA_FinSummary!#REF!</definedName>
    <definedName name="MDA_Opex_3mthprecentage" localSheetId="5">[8]MDA_FinSummary!#REF!</definedName>
    <definedName name="MDA_Opex_3mthprecentage">[8]MDA_FinSummary!#REF!</definedName>
    <definedName name="MDA_OPEX_PercentageChg">#REF!</definedName>
    <definedName name="MDA_Oplease_3mthpercentage" localSheetId="5">[8]MDA_FinSummary!#REF!</definedName>
    <definedName name="MDA_Oplease_3mthpercentage">[8]MDA_FinSummary!#REF!</definedName>
    <definedName name="MDA_RefExp_2015">#REF!</definedName>
    <definedName name="MDA_Refexp_3mth" localSheetId="5">[8]MDA_FinSummary!#REF!</definedName>
    <definedName name="MDA_Refexp_3mth">[8]MDA_FinSummary!#REF!</definedName>
    <definedName name="MDA_Refexp_3mthchg" localSheetId="5">[8]MDA_FinSummary!#REF!</definedName>
    <definedName name="MDA_Refexp_3mthchg">[8]MDA_FinSummary!#REF!</definedName>
    <definedName name="MDA_Refexp_3mthpercentage" localSheetId="5">[8]MDA_FinSummary!#REF!</definedName>
    <definedName name="MDA_Refexp_3mthpercentage">[8]MDA_FinSummary!#REF!</definedName>
    <definedName name="MDA_Refexp_9mth">[8]MDA_FinSummary!#REF!</definedName>
    <definedName name="MDA_Refexp_9mthchg">[8]MDA_FinSummary!#REF!</definedName>
    <definedName name="MDA_Refexp_9mthpercentage">[8]MDA_FinSummary!#REF!</definedName>
    <definedName name="MDA_Rev_2015">#REF!</definedName>
    <definedName name="MDA_Rev_3mth">[8]MDA_FinSummary!$C$3</definedName>
    <definedName name="MDA_Rev_3mthchg" localSheetId="7">[8]MDA_FinSummary!#REF!</definedName>
    <definedName name="MDA_Rev_3mthchg" localSheetId="1">[8]MDA_FinSummary!#REF!</definedName>
    <definedName name="MDA_Rev_3mthchg" localSheetId="3">[8]MDA_FinSummary!#REF!</definedName>
    <definedName name="MDA_Rev_3mthchg">[8]MDA_FinSummary!#REF!</definedName>
    <definedName name="MDA_Rev_3mthprecentage" localSheetId="7">[8]MDA_FinSummary!#REF!</definedName>
    <definedName name="MDA_Rev_3mthprecentage" localSheetId="1">[8]MDA_FinSummary!#REF!</definedName>
    <definedName name="MDA_Rev_3mthprecentage" localSheetId="3">[8]MDA_FinSummary!#REF!</definedName>
    <definedName name="MDA_Rev_3mthprecentage">[8]MDA_FinSummary!#REF!</definedName>
    <definedName name="MDA_Rev_9mth">[8]MDA_FinSummary!$G$3</definedName>
    <definedName name="MDA_Rev_9mthchg">[8]MDA_FinSummary!$O$3</definedName>
    <definedName name="MDA_Rev_chg" localSheetId="5">[10]MDA_FinSummaryCY!$G$18</definedName>
    <definedName name="MDA_Rev_chg">[11]MDA_FinSummaryCY!$G$17</definedName>
    <definedName name="MDA_Rev_PercentageChg">#REF!</definedName>
    <definedName name="MDA_RevDD2013" localSheetId="15">#REF!</definedName>
    <definedName name="MDA_RevDD2013" localSheetId="12">#REF!</definedName>
    <definedName name="MDA_RevDD2013" localSheetId="14">#REF!</definedName>
    <definedName name="MDA_RevDD2013" localSheetId="7">#REF!</definedName>
    <definedName name="MDA_RevDD2013" localSheetId="4">#REF!</definedName>
    <definedName name="MDA_RevDD2013" localSheetId="1">#REF!</definedName>
    <definedName name="MDA_RevDD2013" localSheetId="3">#REF!</definedName>
    <definedName name="MDA_RevDD2013" localSheetId="11">#REF!</definedName>
    <definedName name="MDA_RevDD2013" localSheetId="10">#REF!</definedName>
    <definedName name="MDA_RevDD2013" localSheetId="5">#REF!</definedName>
    <definedName name="MDA_RevDD2013" localSheetId="6">#REF!</definedName>
    <definedName name="MDA_RevDD2013" localSheetId="16">#REF!</definedName>
    <definedName name="MDA_RevDD2013">#REF!</definedName>
    <definedName name="MDA_RevDD2014" localSheetId="15">#REF!</definedName>
    <definedName name="MDA_RevDD2014" localSheetId="12">#REF!</definedName>
    <definedName name="MDA_RevDD2014" localSheetId="14">#REF!</definedName>
    <definedName name="MDA_RevDD2014" localSheetId="7">#REF!</definedName>
    <definedName name="MDA_RevDD2014" localSheetId="4">#REF!</definedName>
    <definedName name="MDA_RevDD2014" localSheetId="1">#REF!</definedName>
    <definedName name="MDA_RevDD2014" localSheetId="3">#REF!</definedName>
    <definedName name="MDA_RevDD2014" localSheetId="11">#REF!</definedName>
    <definedName name="MDA_RevDD2014" localSheetId="10">#REF!</definedName>
    <definedName name="MDA_RevDD2014" localSheetId="5">#REF!</definedName>
    <definedName name="MDA_RevDD2014" localSheetId="6">#REF!</definedName>
    <definedName name="MDA_RevDD2014" localSheetId="16">#REF!</definedName>
    <definedName name="MDA_RevDD2014">#REF!</definedName>
    <definedName name="MDA_RevDD2015" localSheetId="15">#REF!</definedName>
    <definedName name="MDA_RevDD2015" localSheetId="12">#REF!</definedName>
    <definedName name="MDA_RevDD2015" localSheetId="14">#REF!</definedName>
    <definedName name="MDA_RevDD2015" localSheetId="7">#REF!</definedName>
    <definedName name="MDA_RevDD2015" localSheetId="4">#REF!</definedName>
    <definedName name="MDA_RevDD2015" localSheetId="1">#REF!</definedName>
    <definedName name="MDA_RevDD2015" localSheetId="3">#REF!</definedName>
    <definedName name="MDA_RevDD2015" localSheetId="11">#REF!</definedName>
    <definedName name="MDA_RevDD2015" localSheetId="10">#REF!</definedName>
    <definedName name="MDA_RevDD2015" localSheetId="5">#REF!</definedName>
    <definedName name="MDA_RevDD2015" localSheetId="6">#REF!</definedName>
    <definedName name="MDA_RevDD2015" localSheetId="16">#REF!</definedName>
    <definedName name="MDA_RevDD2015">#REF!</definedName>
    <definedName name="MDA_RevDollarDayVar2014">#REF!</definedName>
    <definedName name="MDA_RevDollarDayVar2015">#REF!</definedName>
    <definedName name="MDA_RevisedDD2013" localSheetId="15">#REF!</definedName>
    <definedName name="MDA_RevisedDD2013" localSheetId="14">#REF!</definedName>
    <definedName name="MDA_RevisedDD2013" localSheetId="7">#REF!</definedName>
    <definedName name="MDA_RevisedDD2013" localSheetId="4">#REF!</definedName>
    <definedName name="MDA_RevisedDD2013" localSheetId="1">#REF!</definedName>
    <definedName name="MDA_RevisedDD2013" localSheetId="3">#REF!</definedName>
    <definedName name="MDA_RevisedDD2013" localSheetId="11">#REF!</definedName>
    <definedName name="MDA_RevisedDD2013" localSheetId="10">#REF!</definedName>
    <definedName name="MDA_RevisedDD2013" localSheetId="5">#REF!</definedName>
    <definedName name="MDA_RevisedDD2013" localSheetId="6">#REF!</definedName>
    <definedName name="MDA_RevisedDD2013" localSheetId="16">#REF!</definedName>
    <definedName name="MDA_RevisedDD2013">#REF!</definedName>
    <definedName name="MDA_RevisedDD2016">#REF!</definedName>
    <definedName name="MDA_SelectBalancesheet">#REF!</definedName>
    <definedName name="MDA_SelectDataBS">#REF!</definedName>
    <definedName name="MDA_SelectDataIS">[5]MDA_SelectData!#REF!</definedName>
    <definedName name="MDA_T12">#REF!</definedName>
    <definedName name="MDA_T13" localSheetId="15">#REF!</definedName>
    <definedName name="MDA_T13" localSheetId="14">#REF!</definedName>
    <definedName name="MDA_T13" localSheetId="7">#REF!</definedName>
    <definedName name="MDA_T13" localSheetId="4">#REF!</definedName>
    <definedName name="MDA_T13" localSheetId="1">#REF!</definedName>
    <definedName name="MDA_T13" localSheetId="3">#REF!</definedName>
    <definedName name="MDA_T13" localSheetId="11">#REF!</definedName>
    <definedName name="MDA_T13" localSheetId="10">#REF!</definedName>
    <definedName name="MDA_T13" localSheetId="5">#REF!</definedName>
    <definedName name="MDA_T13" localSheetId="6">#REF!</definedName>
    <definedName name="MDA_T13" localSheetId="16">#REF!</definedName>
    <definedName name="MDA_T13">#REF!</definedName>
    <definedName name="MDA_T14" localSheetId="15">#REF!</definedName>
    <definedName name="MDA_T14" localSheetId="14">#REF!</definedName>
    <definedName name="MDA_T14" localSheetId="7">#REF!</definedName>
    <definedName name="MDA_T14" localSheetId="4">#REF!</definedName>
    <definedName name="MDA_T14" localSheetId="1">#REF!</definedName>
    <definedName name="MDA_T14" localSheetId="3">#REF!</definedName>
    <definedName name="MDA_T14" localSheetId="11">#REF!</definedName>
    <definedName name="MDA_T14" localSheetId="10">#REF!</definedName>
    <definedName name="MDA_T14" localSheetId="5">#REF!</definedName>
    <definedName name="MDA_T14" localSheetId="6">#REF!</definedName>
    <definedName name="MDA_T14" localSheetId="16">#REF!</definedName>
    <definedName name="MDA_T14">#REF!</definedName>
    <definedName name="MDA_T17">[5]MDA_CashFlows!#REF!</definedName>
    <definedName name="MDA_T2">[5]MDA_OpResultsCY!#REF!</definedName>
    <definedName name="MDA_T4">#REF!</definedName>
    <definedName name="MDA_T5">#REF!</definedName>
    <definedName name="MDA_T6" localSheetId="15">#REF!</definedName>
    <definedName name="MDA_T6" localSheetId="14">#REF!</definedName>
    <definedName name="MDA_T6" localSheetId="7">#REF!</definedName>
    <definedName name="MDA_T6" localSheetId="4">#REF!</definedName>
    <definedName name="MDA_T6" localSheetId="1">#REF!</definedName>
    <definedName name="MDA_T6" localSheetId="3">#REF!</definedName>
    <definedName name="MDA_T6" localSheetId="11">#REF!</definedName>
    <definedName name="MDA_T6" localSheetId="10">#REF!</definedName>
    <definedName name="MDA_T6" localSheetId="5">#REF!</definedName>
    <definedName name="MDA_T6" localSheetId="6">#REF!</definedName>
    <definedName name="MDA_T6" localSheetId="16">#REF!</definedName>
    <definedName name="MDA_T6">#REF!</definedName>
    <definedName name="MDA_T7" localSheetId="15">#REF!</definedName>
    <definedName name="MDA_T7" localSheetId="14">#REF!</definedName>
    <definedName name="MDA_T7" localSheetId="7">#REF!</definedName>
    <definedName name="MDA_T7" localSheetId="4">#REF!</definedName>
    <definedName name="MDA_T7" localSheetId="1">#REF!</definedName>
    <definedName name="MDA_T7" localSheetId="3">#REF!</definedName>
    <definedName name="MDA_T7" localSheetId="11">#REF!</definedName>
    <definedName name="MDA_T7" localSheetId="10">#REF!</definedName>
    <definedName name="MDA_T7" localSheetId="5">#REF!</definedName>
    <definedName name="MDA_T7" localSheetId="6">#REF!</definedName>
    <definedName name="MDA_T7" localSheetId="16">#REF!</definedName>
    <definedName name="MDA_T7">#REF!</definedName>
    <definedName name="MDA_Total_Fleet" localSheetId="15">#REF!</definedName>
    <definedName name="MDA_Total_Fleet" localSheetId="14">#REF!</definedName>
    <definedName name="MDA_Total_Fleet" localSheetId="7">#REF!</definedName>
    <definedName name="MDA_Total_Fleet" localSheetId="4">#REF!</definedName>
    <definedName name="MDA_Total_Fleet" localSheetId="1">#REF!</definedName>
    <definedName name="MDA_Total_Fleet" localSheetId="3">#REF!</definedName>
    <definedName name="MDA_Total_Fleet" localSheetId="11">#REF!</definedName>
    <definedName name="MDA_Total_Fleet" localSheetId="10">#REF!</definedName>
    <definedName name="MDA_Total_Fleet" localSheetId="5">#REF!</definedName>
    <definedName name="MDA_Total_Fleet" localSheetId="6">#REF!</definedName>
    <definedName name="MDA_Total_Fleet" localSheetId="16">#REF!</definedName>
    <definedName name="MDA_Total_Fleet">#REF!</definedName>
    <definedName name="MDA_TotalOpFleet" localSheetId="5">'Fleet Table'!#REF!</definedName>
    <definedName name="MDA_TotalOpFleet">[11]MDA_Fleet!$C$115</definedName>
    <definedName name="MDA_UtilizationPY">#REF!</definedName>
    <definedName name="MDA_VesselUtilization">#REF!</definedName>
    <definedName name="NET_DEBT_EBITDA2020" localSheetId="16">'Operating NetDebt to EBITDA '!$A$4:$G$35</definedName>
    <definedName name="NET_DEBT_EBITDA2020">#REF!</definedName>
    <definedName name="NEW_DEBT_EBITDA" localSheetId="16">'Operating NetDebt to EBITDA '!$A$3:$F$38</definedName>
    <definedName name="NEW_DEBT_EBITDA">#REF!</definedName>
    <definedName name="NEW_DEBT_TO_ASSETS" localSheetId="15">#REF!</definedName>
    <definedName name="NEW_DEBT_TO_ASSETS" localSheetId="14">#REF!</definedName>
    <definedName name="NEW_DEBT_TO_ASSETS" localSheetId="7">#REF!</definedName>
    <definedName name="NEW_DEBT_TO_ASSETS" localSheetId="4">#REF!</definedName>
    <definedName name="NEW_DEBT_TO_ASSETS" localSheetId="1">#REF!</definedName>
    <definedName name="NEW_DEBT_TO_ASSETS" localSheetId="3">#REF!</definedName>
    <definedName name="NEW_DEBT_TO_ASSETS" localSheetId="11">#REF!</definedName>
    <definedName name="NEW_DEBT_TO_ASSETS" localSheetId="10">#REF!</definedName>
    <definedName name="NEW_DEBT_TO_ASSETS" localSheetId="6">#REF!</definedName>
    <definedName name="NEW_DEBT_TO_ASSETS" localSheetId="16">#REF!</definedName>
    <definedName name="NEW_DEBT_TO_ASSETS">#REF!</definedName>
    <definedName name="NEW_DEBT_TO_EQUITY" localSheetId="15">#REF!</definedName>
    <definedName name="NEW_DEBT_TO_EQUITY" localSheetId="14">#REF!</definedName>
    <definedName name="NEW_DEBT_TO_EQUITY" localSheetId="7">#REF!</definedName>
    <definedName name="NEW_DEBT_TO_EQUITY" localSheetId="4">#REF!</definedName>
    <definedName name="NEW_DEBT_TO_EQUITY" localSheetId="1">#REF!</definedName>
    <definedName name="NEW_DEBT_TO_EQUITY" localSheetId="3">#REF!</definedName>
    <definedName name="NEW_DEBT_TO_EQUITY" localSheetId="11">#REF!</definedName>
    <definedName name="NEW_DEBT_TO_EQUITY" localSheetId="10">#REF!</definedName>
    <definedName name="NEW_DEBT_TO_EQUITY" localSheetId="6">#REF!</definedName>
    <definedName name="NEW_DEBT_TO_EQUITY" localSheetId="16">#REF!</definedName>
    <definedName name="NEW_DEBT_TO_EQUITY">#REF!</definedName>
    <definedName name="NEW_FFO" localSheetId="12">'Adjusted Earnings segment'!#REF!</definedName>
    <definedName name="NEW_FFO" localSheetId="11">'FFO - segment'!#REF!</definedName>
    <definedName name="NEW_FFO">#REF!</definedName>
    <definedName name="New_Guidiance">[2]ER_Guidance!#REF!</definedName>
    <definedName name="NEW_Q2_SEG_EBITDA" localSheetId="15">'Adj EBITDA - segment'!$A$3:$H$14</definedName>
    <definedName name="NEW_Q2_SEG_EBITDA">#REF!</definedName>
    <definedName name="NEW_SEG_EBITDA" localSheetId="15">'Adj EBITDA - segment'!$A$3:$H$14</definedName>
    <definedName name="NEW_SEG_EBITDA">#REF!</definedName>
    <definedName name="OpDebt_to_AdjEBITDA">'Operating NetDebt to EBITDA '!$A$3:$H$38</definedName>
    <definedName name="OperatingNetDebt_to_AdjEBITDA">'Operating NetDebt to EBITDA '!$A$3:$H$38</definedName>
    <definedName name="Otherassets" localSheetId="15">#REF!</definedName>
    <definedName name="Otherassets" localSheetId="12">#REF!</definedName>
    <definedName name="Otherassets" localSheetId="14">#REF!</definedName>
    <definedName name="Otherassets" localSheetId="7">#REF!</definedName>
    <definedName name="Otherassets" localSheetId="4">#REF!</definedName>
    <definedName name="Otherassets" localSheetId="1">#REF!</definedName>
    <definedName name="Otherassets" localSheetId="3">#REF!</definedName>
    <definedName name="Otherassets" localSheetId="11">#REF!</definedName>
    <definedName name="Otherassets" localSheetId="10">#REF!</definedName>
    <definedName name="Otherassets" localSheetId="5">#REF!</definedName>
    <definedName name="Otherassets" localSheetId="6">#REF!</definedName>
    <definedName name="Otherassets" localSheetId="16">#REF!</definedName>
    <definedName name="Otherassets">#REF!</definedName>
    <definedName name="Otherlongtermliabilities_T1" localSheetId="15">#REF!</definedName>
    <definedName name="Otherlongtermliabilities_T1" localSheetId="12">#REF!</definedName>
    <definedName name="Otherlongtermliabilities_T1" localSheetId="14">#REF!</definedName>
    <definedName name="Otherlongtermliabilities_T1" localSheetId="7">#REF!</definedName>
    <definedName name="Otherlongtermliabilities_T1" localSheetId="4">#REF!</definedName>
    <definedName name="Otherlongtermliabilities_T1" localSheetId="1">#REF!</definedName>
    <definedName name="Otherlongtermliabilities_T1" localSheetId="3">#REF!</definedName>
    <definedName name="Otherlongtermliabilities_T1" localSheetId="11">#REF!</definedName>
    <definedName name="Otherlongtermliabilities_T1" localSheetId="10">#REF!</definedName>
    <definedName name="Otherlongtermliabilities_T1" localSheetId="5">#REF!</definedName>
    <definedName name="Otherlongtermliabilities_T1" localSheetId="6">#REF!</definedName>
    <definedName name="Otherlongtermliabilities_T1" localSheetId="16">#REF!</definedName>
    <definedName name="Otherlongtermliabilities_T1">#REF!</definedName>
    <definedName name="Otherlongtermliabilities_T2" localSheetId="15">#REF!</definedName>
    <definedName name="Otherlongtermliabilities_T2" localSheetId="12">#REF!</definedName>
    <definedName name="Otherlongtermliabilities_T2" localSheetId="14">#REF!</definedName>
    <definedName name="Otherlongtermliabilities_T2" localSheetId="7">#REF!</definedName>
    <definedName name="Otherlongtermliabilities_T2" localSheetId="4">#REF!</definedName>
    <definedName name="Otherlongtermliabilities_T2" localSheetId="1">#REF!</definedName>
    <definedName name="Otherlongtermliabilities_T2" localSheetId="3">#REF!</definedName>
    <definedName name="Otherlongtermliabilities_T2" localSheetId="11">#REF!</definedName>
    <definedName name="Otherlongtermliabilities_T2" localSheetId="10">#REF!</definedName>
    <definedName name="Otherlongtermliabilities_T2" localSheetId="5">#REF!</definedName>
    <definedName name="Otherlongtermliabilities_T2" localSheetId="6">#REF!</definedName>
    <definedName name="Otherlongtermliabilities_T2" localSheetId="16">#REF!</definedName>
    <definedName name="Otherlongtermliabilities_T2">#REF!</definedName>
    <definedName name="PART_1_T2">[5]Charterer!#REF!</definedName>
    <definedName name="_xlnm.Print_Area" localSheetId="5">'Fleet Table'!$A$7:$H$140</definedName>
    <definedName name="_xlnm.Print_Area" localSheetId="16">'Operating NetDebt to EBITDA '!$A$3:$H$40</definedName>
    <definedName name="_xlnm.Print_Titles" localSheetId="5">'Fleet Table'!$7:$7</definedName>
    <definedName name="Results_for_the_Quarter_T1" localSheetId="15">#REF!</definedName>
    <definedName name="Results_for_the_Quarter_T1" localSheetId="12">#REF!</definedName>
    <definedName name="Results_for_the_Quarter_T1" localSheetId="14">#REF!</definedName>
    <definedName name="Results_for_the_Quarter_T1" localSheetId="7">#REF!</definedName>
    <definedName name="Results_for_the_Quarter_T1" localSheetId="4">#REF!</definedName>
    <definedName name="Results_for_the_Quarter_T1" localSheetId="1">#REF!</definedName>
    <definedName name="Results_for_the_Quarter_T1" localSheetId="3">#REF!</definedName>
    <definedName name="Results_for_the_Quarter_T1" localSheetId="11">#REF!</definedName>
    <definedName name="Results_for_the_Quarter_T1" localSheetId="10">#REF!</definedName>
    <definedName name="Results_for_the_Quarter_T1" localSheetId="5">#REF!</definedName>
    <definedName name="Results_for_the_Quarter_T1" localSheetId="6">#REF!</definedName>
    <definedName name="Results_for_the_Quarter_T1" localSheetId="16">#REF!</definedName>
    <definedName name="Results_for_the_Quarter_T1">#REF!</definedName>
    <definedName name="Results_for_the_Quarter_T2" localSheetId="7">'Asset Utilization'!$A$6:$R$14</definedName>
    <definedName name="Results_for_the_Quarter_T2">#REF!</definedName>
    <definedName name="Results_for_the_Quarter_T6" localSheetId="17">Borrowings!$A$3:$G$17</definedName>
    <definedName name="Total_Fleet" localSheetId="15">#REF!</definedName>
    <definedName name="Total_Fleet" localSheetId="12">#REF!</definedName>
    <definedName name="Total_Fleet" localSheetId="14">#REF!</definedName>
    <definedName name="Total_Fleet" localSheetId="7">#REF!</definedName>
    <definedName name="Total_Fleet" localSheetId="4">#REF!</definedName>
    <definedName name="Total_Fleet" localSheetId="1">#REF!</definedName>
    <definedName name="Total_Fleet" localSheetId="3">#REF!</definedName>
    <definedName name="Total_Fleet" localSheetId="11">#REF!</definedName>
    <definedName name="Total_Fleet" localSheetId="10">#REF!</definedName>
    <definedName name="Total_Fleet" localSheetId="5">#REF!</definedName>
    <definedName name="Total_Fleet" localSheetId="6">#REF!</definedName>
    <definedName name="Total_Fleet" localSheetId="16">#REF!</definedName>
    <definedName name="Total_Fleet">#REF!</definedName>
    <definedName name="Validate_1">[4]Inventories!$C$10</definedName>
    <definedName name="Validate_10">[4]Misc!$C$30:$C$33</definedName>
    <definedName name="Validate_2">[4]PPE!$C$11</definedName>
    <definedName name="Validate_3">[4]Misc!$C$4</definedName>
    <definedName name="Validate_4">[4]Misc!$C$5</definedName>
    <definedName name="Validate_5">[4]Misc!$C$39</definedName>
    <definedName name="Validate_6">[4]Misc!$C$40</definedName>
    <definedName name="Validate_7" localSheetId="7">[4]Misc!#REF!</definedName>
    <definedName name="Validate_7" localSheetId="1">[4]Misc!#REF!</definedName>
    <definedName name="Validate_7" localSheetId="3">[4]Misc!#REF!</definedName>
    <definedName name="Validate_7" localSheetId="5">[4]Misc!#REF!</definedName>
    <definedName name="Validate_7">[4]Misc!#REF!</definedName>
    <definedName name="Validate_8">[4]Misc!$C$11</definedName>
    <definedName name="Vessels_T1" localSheetId="15">#REF!</definedName>
    <definedName name="Vessels_T1" localSheetId="12">#REF!</definedName>
    <definedName name="Vessels_T1" localSheetId="14">#REF!</definedName>
    <definedName name="Vessels_T1" localSheetId="7">#REF!</definedName>
    <definedName name="Vessels_T1" localSheetId="4">#REF!</definedName>
    <definedName name="Vessels_T1" localSheetId="1">#REF!</definedName>
    <definedName name="Vessels_T1" localSheetId="3">#REF!</definedName>
    <definedName name="Vessels_T1" localSheetId="11">#REF!</definedName>
    <definedName name="Vessels_T1" localSheetId="10">#REF!</definedName>
    <definedName name="Vessels_T1" localSheetId="5">#REF!</definedName>
    <definedName name="Vessels_T1" localSheetId="6">#REF!</definedName>
    <definedName name="Vessels_T1" localSheetId="16">#REF!</definedName>
    <definedName name="Vessels_T1">#REF!</definedName>
    <definedName name="Vessels_T2" localSheetId="15">#REF!</definedName>
    <definedName name="Vessels_T2" localSheetId="12">#REF!</definedName>
    <definedName name="Vessels_T2" localSheetId="14">#REF!</definedName>
    <definedName name="Vessels_T2" localSheetId="7">#REF!</definedName>
    <definedName name="Vessels_T2" localSheetId="4">#REF!</definedName>
    <definedName name="Vessels_T2" localSheetId="1">#REF!</definedName>
    <definedName name="Vessels_T2" localSheetId="3">#REF!</definedName>
    <definedName name="Vessels_T2" localSheetId="11">#REF!</definedName>
    <definedName name="Vessels_T2" localSheetId="10">#REF!</definedName>
    <definedName name="Vessels_T2" localSheetId="5">#REF!</definedName>
    <definedName name="Vessels_T2" localSheetId="6">#REF!</definedName>
    <definedName name="Vessels_T2" localSheetId="16">#REF!</definedName>
    <definedName name="Vessels_T2">#REF!</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4" i="27" l="1"/>
  <c r="O26" i="27"/>
  <c r="I24" i="27"/>
  <c r="L39" i="1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Cecilia Mei</author>
  </authors>
  <commentList>
    <comment ref="G69" authorId="0" shapeId="0" xr:uid="{FFECFA91-D465-43E8-8A55-F5E677BA31CF}">
      <text>
        <r>
          <rPr>
            <b/>
            <sz val="9"/>
            <color indexed="81"/>
            <rFont val="Tahoma"/>
            <family val="2"/>
          </rPr>
          <t>Cecilia Mei:</t>
        </r>
        <r>
          <rPr>
            <sz val="9"/>
            <color indexed="81"/>
            <rFont val="Tahoma"/>
            <family val="2"/>
          </rPr>
          <t xml:space="preserve">
Minimum 30 months and up to 36 months + one 12-18 months option</t>
        </r>
      </text>
    </comment>
  </commentList>
</comments>
</file>

<file path=xl/sharedStrings.xml><?xml version="1.0" encoding="utf-8"?>
<sst xmlns="http://schemas.openxmlformats.org/spreadsheetml/2006/main" count="922" uniqueCount="434">
  <si>
    <t>ATLAS CORP.</t>
  </si>
  <si>
    <t>Mobile Power Generation</t>
  </si>
  <si>
    <t>Total</t>
  </si>
  <si>
    <t>SUPPLEMENTAL FINANCIAL DATA</t>
  </si>
  <si>
    <t>Vessel Class
(TEU)</t>
  </si>
  <si>
    <t># Vessels (Total Fleet)</t>
  </si>
  <si>
    <t># Vessels (unencumbered)</t>
  </si>
  <si>
    <t>2500-3500</t>
  </si>
  <si>
    <t>14000+</t>
  </si>
  <si>
    <t>Total/Average</t>
  </si>
  <si>
    <t>Asset Type</t>
  </si>
  <si>
    <t>Fleet Size (MW)</t>
  </si>
  <si>
    <t>Contracted Fleet (MW)</t>
  </si>
  <si>
    <r>
      <t>Average Remaining Term (Years)</t>
    </r>
    <r>
      <rPr>
        <b/>
        <vertAlign val="superscript"/>
        <sz val="10"/>
        <color theme="1"/>
        <rFont val="Times New Roman"/>
        <family val="1"/>
      </rPr>
      <t>(1)</t>
    </r>
  </si>
  <si>
    <t>Mobile Power Fleet</t>
  </si>
  <si>
    <t>(1)      Average remaining contract term excludes extensions; weighted by MW installed.</t>
  </si>
  <si>
    <t>ASSET UTILIZATION</t>
  </si>
  <si>
    <t>2019</t>
  </si>
  <si>
    <t>2020</t>
  </si>
  <si>
    <t>Year end</t>
  </si>
  <si>
    <t>Q4</t>
  </si>
  <si>
    <t>Q1</t>
  </si>
  <si>
    <t>Q2</t>
  </si>
  <si>
    <t>Q3</t>
  </si>
  <si>
    <t xml:space="preserve">Q4 </t>
  </si>
  <si>
    <t>Vessel Utilization:</t>
  </si>
  <si>
    <t>Less Off-Hire Days:</t>
  </si>
  <si>
    <t>Scheduled Dry-Docking</t>
  </si>
  <si>
    <t>Vessel Utilization</t>
  </si>
  <si>
    <r>
      <t>Time Charter Ownership Days</t>
    </r>
    <r>
      <rPr>
        <vertAlign val="superscript"/>
        <sz val="10"/>
        <color theme="1"/>
        <rFont val="Times New Roman"/>
        <family val="1"/>
      </rPr>
      <t>(1)</t>
    </r>
  </si>
  <si>
    <t>Vessel Operating Costs</t>
  </si>
  <si>
    <r>
      <t>Operating Cost per Day</t>
    </r>
    <r>
      <rPr>
        <b/>
        <vertAlign val="superscript"/>
        <sz val="10"/>
        <color theme="1"/>
        <rFont val="Times New Roman"/>
        <family val="1"/>
      </rPr>
      <t>(2)</t>
    </r>
  </si>
  <si>
    <t>(1)   Time Charter Ownership Days include leased vessels and exclude vessels under bareboat charter; bareboat charters are not operated by Seaspan and thus have no operating expense associated with them.</t>
  </si>
  <si>
    <t>(2)   Operating Cost per Day relates to vessels on time charter</t>
  </si>
  <si>
    <t>Year
Built</t>
  </si>
  <si>
    <t>Charter Period
Start Date</t>
  </si>
  <si>
    <t>Daily Charter Rate (in thousands of USD)</t>
  </si>
  <si>
    <t>Customer A</t>
  </si>
  <si>
    <t>10 years + one 2-year option</t>
  </si>
  <si>
    <t>Customer C</t>
  </si>
  <si>
    <t>Minimum 72 months and up to 75 months + two 12 month options</t>
  </si>
  <si>
    <t>Customer D</t>
  </si>
  <si>
    <t>Minimum 60 months and up to 66 months</t>
  </si>
  <si>
    <t>Customer F</t>
  </si>
  <si>
    <t>17 years</t>
  </si>
  <si>
    <t>Customer E</t>
  </si>
  <si>
    <t>9.8 years + one 60 day option</t>
  </si>
  <si>
    <t>Customer G</t>
  </si>
  <si>
    <t>Minimum 36 months and up to 40 months</t>
  </si>
  <si>
    <t>9.7 years + one 60 day option</t>
  </si>
  <si>
    <t>12 years + three 1-year options</t>
  </si>
  <si>
    <t>3 years</t>
  </si>
  <si>
    <t>December 31, 2019</t>
  </si>
  <si>
    <t>Assets</t>
  </si>
  <si>
    <t>Current assets:</t>
  </si>
  <si>
    <t>Cash and cash equivalents</t>
  </si>
  <si>
    <t>Accounts receivable</t>
  </si>
  <si>
    <t>Inventories</t>
  </si>
  <si>
    <t>Prepaid expenses and other</t>
  </si>
  <si>
    <t>Net investment in lease</t>
  </si>
  <si>
    <t>Right-of-use assets</t>
  </si>
  <si>
    <t>Goodwill</t>
  </si>
  <si>
    <t>Deferred tax assets</t>
  </si>
  <si>
    <t>Other assets</t>
  </si>
  <si>
    <t>Current liabilities:</t>
  </si>
  <si>
    <t>Accounts payable and accrued liabilities</t>
  </si>
  <si>
    <t>Income tax payable</t>
  </si>
  <si>
    <t>Long-term debt</t>
  </si>
  <si>
    <t>Operating lease liabilities</t>
  </si>
  <si>
    <t>Shareholders’ equity:</t>
  </si>
  <si>
    <t>Share capital</t>
  </si>
  <si>
    <t>Additional paid in capital</t>
  </si>
  <si>
    <t>Accumulated other comprehensive loss</t>
  </si>
  <si>
    <t>CONSOLIDATED BALANCE SHEETS</t>
  </si>
  <si>
    <t>December 31, 2020</t>
  </si>
  <si>
    <t>Short-term investments</t>
  </si>
  <si>
    <t>Acquisition related assets</t>
  </si>
  <si>
    <t>Property, plant and equipment</t>
  </si>
  <si>
    <t>Liabilities and shareholders' equity</t>
  </si>
  <si>
    <t>Deferred revenue</t>
  </si>
  <si>
    <t>Long-term debt - current</t>
  </si>
  <si>
    <t>Operating lease liabilities - current</t>
  </si>
  <si>
    <t>Other financing arrangements - current</t>
  </si>
  <si>
    <t>Other liabilities - current</t>
  </si>
  <si>
    <t>Other financing arrangements</t>
  </si>
  <si>
    <t>Derivative instruments</t>
  </si>
  <si>
    <t>Other liabilities</t>
  </si>
  <si>
    <t>Revenue</t>
  </si>
  <si>
    <t>Operating expenses (income):</t>
  </si>
  <si>
    <t>Depreciation and amortization</t>
  </si>
  <si>
    <t>General and administrative</t>
  </si>
  <si>
    <t>Operating leases</t>
  </si>
  <si>
    <t>Income related to modification of time charters</t>
  </si>
  <si>
    <t>Operating earnings</t>
  </si>
  <si>
    <t>Other expenses (income):</t>
  </si>
  <si>
    <t>Interest income</t>
  </si>
  <si>
    <t>Equity income on investment</t>
  </si>
  <si>
    <t>Other expenses</t>
  </si>
  <si>
    <t>Dividends - preferred shares</t>
  </si>
  <si>
    <t>Weighted average number of shares, basic</t>
  </si>
  <si>
    <t>Effect of dilutive securities:</t>
  </si>
  <si>
    <t>Share-based compensation</t>
  </si>
  <si>
    <t>Fairfax warrants</t>
  </si>
  <si>
    <t>CONSOLIDATED STATEMENTS OF OPERATIONS</t>
  </si>
  <si>
    <t>Operating expenses</t>
  </si>
  <si>
    <t>Interest expense</t>
  </si>
  <si>
    <t>Income tax expense</t>
  </si>
  <si>
    <t>Holdback shares</t>
  </si>
  <si>
    <t>Cash from (used in):</t>
  </si>
  <si>
    <t>Operating activities:</t>
  </si>
  <si>
    <t>Items not involving cash:</t>
  </si>
  <si>
    <t>Amortization of acquired revenue contracts</t>
  </si>
  <si>
    <t>Other</t>
  </si>
  <si>
    <t>Financing activities:</t>
  </si>
  <si>
    <t>Redemption of preferred shares</t>
  </si>
  <si>
    <t>Proceeds from exercise of warrants</t>
  </si>
  <si>
    <t>Financing fees</t>
  </si>
  <si>
    <t>Dividends on common shares</t>
  </si>
  <si>
    <t>Dividends on preferred shares</t>
  </si>
  <si>
    <t>Cash from (used in) financing activities</t>
  </si>
  <si>
    <t>Investing activities:</t>
  </si>
  <si>
    <t>Prepayment on vessel purchase</t>
  </si>
  <si>
    <t>Cash used in investing activities</t>
  </si>
  <si>
    <t>Increase (decrease) in cash, cash equivalents and restricted cash</t>
  </si>
  <si>
    <t>Cash, cash equivalents and restricted cash, beginning of period</t>
  </si>
  <si>
    <t>Cash, cash equivalents and restricted cash, end of period</t>
  </si>
  <si>
    <t>The following table provides a reconciliation of cash, cash equivalents and restricted cash reported within the consolidated balance sheets that sum to the amounts shown in the consolidated statements of cash flows:</t>
  </si>
  <si>
    <t xml:space="preserve">Cash and cash equivalents </t>
  </si>
  <si>
    <t>CONSOLIDATED STATEMENTS OF CASH FLOWS</t>
  </si>
  <si>
    <t>Year ended December 31,</t>
  </si>
  <si>
    <t xml:space="preserve">Depreciation and amortization </t>
  </si>
  <si>
    <t>Change in right-of-use asset</t>
  </si>
  <si>
    <t xml:space="preserve">Non-cash interest expense and accretion </t>
  </si>
  <si>
    <t>Unrealized change in derivative instruments</t>
  </si>
  <si>
    <t>Change in other operating assets and liabilities</t>
  </si>
  <si>
    <r>
      <t>Cash from operating activities</t>
    </r>
    <r>
      <rPr>
        <vertAlign val="superscript"/>
        <sz val="10"/>
        <rFont val="Times New Roman"/>
        <family val="1"/>
      </rPr>
      <t>(1)</t>
    </r>
  </si>
  <si>
    <t>Payment on settlement of interest swap agreements</t>
  </si>
  <si>
    <t>Cash and restricted cash acquired from APR Energy acquisition</t>
  </si>
  <si>
    <t>Repayments of long-term debt and other financing arrangements</t>
  </si>
  <si>
    <t>Issuance of long-term debt and other financing arrangements</t>
  </si>
  <si>
    <t>December 31,</t>
  </si>
  <si>
    <t>Restricted cash</t>
  </si>
  <si>
    <t>Total cash, cash equivalents and restricted cash shown in the consolidated statements of cash flows</t>
  </si>
  <si>
    <t>(1) Cash from operating activities for the twelve months ended December 31, 2019 includes $227.0 million received in connection with modification of time charters.</t>
  </si>
  <si>
    <t>Three Months Ended December 31,</t>
  </si>
  <si>
    <t>Purchase of capped call</t>
  </si>
  <si>
    <t>Seaspan Vessel Fleet</t>
  </si>
  <si>
    <t>APR Energy Power Fleet</t>
  </si>
  <si>
    <t>FUNDS FROM OPERATIONS</t>
  </si>
  <si>
    <t>Three months ended December 31,</t>
  </si>
  <si>
    <t>FFO</t>
  </si>
  <si>
    <t>Preferred share dividends</t>
  </si>
  <si>
    <t>Unrealized change in fair value of derivative instruments</t>
  </si>
  <si>
    <r>
      <t>Change in contingent consideration asset</t>
    </r>
    <r>
      <rPr>
        <vertAlign val="superscript"/>
        <sz val="10"/>
        <color theme="1"/>
        <rFont val="Times New Roman"/>
        <family val="1"/>
      </rPr>
      <t>(1)</t>
    </r>
  </si>
  <si>
    <r>
      <t>Loss on foreign currency repatriation</t>
    </r>
    <r>
      <rPr>
        <vertAlign val="superscript"/>
        <sz val="10"/>
        <color theme="1"/>
        <rFont val="Times New Roman"/>
        <family val="1"/>
      </rPr>
      <t>(2)</t>
    </r>
  </si>
  <si>
    <t>Weighted average shares outstanding, diluted</t>
  </si>
  <si>
    <t>Impairment</t>
  </si>
  <si>
    <r>
      <t>Change in contingent consideration asset</t>
    </r>
    <r>
      <rPr>
        <vertAlign val="superscript"/>
        <sz val="10"/>
        <color rgb="FF000000"/>
        <rFont val="Times New Roman"/>
        <family val="1"/>
      </rPr>
      <t>(1)</t>
    </r>
  </si>
  <si>
    <r>
      <t>Loss on foreign currency repatriation</t>
    </r>
    <r>
      <rPr>
        <vertAlign val="superscript"/>
        <sz val="10"/>
        <color rgb="FF000000"/>
        <rFont val="Times New Roman"/>
        <family val="1"/>
      </rPr>
      <t>(2)</t>
    </r>
  </si>
  <si>
    <t>(in millions of U.S. dollars)</t>
  </si>
  <si>
    <t>Containership Leasing</t>
  </si>
  <si>
    <r>
      <t>Elimination and Other</t>
    </r>
    <r>
      <rPr>
        <b/>
        <vertAlign val="superscript"/>
        <sz val="10"/>
        <rFont val="Times New Roman"/>
        <family val="1"/>
      </rPr>
      <t>(3)</t>
    </r>
  </si>
  <si>
    <t>ADJUSTED EBITDA</t>
  </si>
  <si>
    <t>Adjusted EBITDA</t>
  </si>
  <si>
    <r>
      <t xml:space="preserve">Elimination and Other </t>
    </r>
    <r>
      <rPr>
        <b/>
        <vertAlign val="superscript"/>
        <sz val="10"/>
        <rFont val="Times New Roman"/>
        <family val="1"/>
      </rPr>
      <t>(3)</t>
    </r>
  </si>
  <si>
    <r>
      <t>Change in contingent consideration asset</t>
    </r>
    <r>
      <rPr>
        <vertAlign val="superscript"/>
        <sz val="10"/>
        <rFont val="Times New Roman"/>
        <family val="1"/>
      </rPr>
      <t>(1)</t>
    </r>
  </si>
  <si>
    <r>
      <t>Loss on foreign currency repatriation</t>
    </r>
    <r>
      <rPr>
        <vertAlign val="superscript"/>
        <sz val="10"/>
        <rFont val="Times New Roman"/>
        <family val="1"/>
      </rPr>
      <t>(2)</t>
    </r>
  </si>
  <si>
    <t>Deferred financing fee</t>
  </si>
  <si>
    <t>Total Borrowings</t>
  </si>
  <si>
    <t>Debt discount and fair value adjustment</t>
  </si>
  <si>
    <t>Net Debt</t>
  </si>
  <si>
    <t>Net Debt to Adjusted EBITDA</t>
  </si>
  <si>
    <t>Total 
Outstanding</t>
  </si>
  <si>
    <t>Years to Maturity</t>
  </si>
  <si>
    <t>NON- GAAP RECONCILIATIONS&gt;&gt;&gt;&gt;</t>
  </si>
  <si>
    <t>Minimum 23 months and up to 27 months</t>
  </si>
  <si>
    <t>Issuance of senior unsecured exchangeable notes</t>
  </si>
  <si>
    <t>Receipt from contingent consideration asset</t>
  </si>
  <si>
    <t>SUPPLEMENTAL DATA</t>
  </si>
  <si>
    <t>SEASPAN OPERATING COST PER DAY</t>
  </si>
  <si>
    <t>Goodwill impairment</t>
  </si>
  <si>
    <t>Net earnings (loss)</t>
  </si>
  <si>
    <t>Net earnings (loss) attributable to common shares</t>
  </si>
  <si>
    <t>Earnings (loss) per share, basic</t>
  </si>
  <si>
    <t>GAAP Net earnings (loss)</t>
  </si>
  <si>
    <t>Power Fleet Utilization:</t>
  </si>
  <si>
    <t xml:space="preserve">     Share-based compensation</t>
  </si>
  <si>
    <t xml:space="preserve">     Fairfax warrants</t>
  </si>
  <si>
    <t xml:space="preserve">     Holdback shares</t>
  </si>
  <si>
    <t>FUNDS FROM OPERATIONS BY SEGMENT</t>
  </si>
  <si>
    <t>ADJUSTED EBITDA BY SEGMENT</t>
  </si>
  <si>
    <t>Operating Cost per Day:</t>
  </si>
  <si>
    <t>(3) Elimination and Other includes amounts relating to preferred shares, change in contingent consideration asset, elimination of intercompany transactions and unallocated amounts.</t>
  </si>
  <si>
    <t>2021</t>
  </si>
  <si>
    <t>Three months ended March 31,</t>
  </si>
  <si>
    <t>(2)</t>
  </si>
  <si>
    <t>Customer B</t>
  </si>
  <si>
    <t>18 years</t>
  </si>
  <si>
    <t>(3)</t>
  </si>
  <si>
    <t>(5)</t>
  </si>
  <si>
    <t>(6)</t>
  </si>
  <si>
    <t>(9)</t>
  </si>
  <si>
    <t>(10)</t>
  </si>
  <si>
    <t>Minimum 36 months and up to 48 months</t>
  </si>
  <si>
    <t>Minimum 24 months and up to 27 months</t>
  </si>
  <si>
    <t>(3)  Elimination and Other includes amounts relating to preferred shares, change in contingent consideration asset, elimination of intercompany transactions and unallocated amounts.</t>
  </si>
  <si>
    <t>This vessel is included in our fleet pursuant to an lease agreement, which we used to finance the acquisition of the vessel.</t>
  </si>
  <si>
    <t xml:space="preserve">Although the term is greater than or equal to three years, the charter is at market rate as the rate resets periodically during the term of the charter. </t>
  </si>
  <si>
    <t>Vessel ID</t>
  </si>
  <si>
    <t>Charterer</t>
  </si>
  <si>
    <t>Initial charter of 12 years with a charter rate of $42,900 per day for the initial term and $43,400 per day for the three one-year options.</t>
  </si>
  <si>
    <t>Initial bareboat charter agreement was converted to a time charter agreement with a charter rate of $13,500 per day.</t>
  </si>
  <si>
    <t>Short term investments</t>
  </si>
  <si>
    <t>(1) Ownership Days includes time charters and bareboat charters, and excludes days prior to the initial charter hire date.</t>
  </si>
  <si>
    <t>The initial bareboat charter, which commenced on November 4, 2016, was for 84 months, with the option to extend for 60 days. Seaspan acquired these vessels on December 23, 2019. On February 11, 2020, the charter was modified to 156 months, with an option to extend for 60 days.</t>
  </si>
  <si>
    <t>The initial bareboat charter, which commenced on November 4, 2016, was for 84 months, with the option to extend for 60 days. Seaspan acquired this vessel on January 24, 2020. On February 11, 2020, the charter was modified to 156 months, with an option to extend for 60 days.</t>
  </si>
  <si>
    <r>
      <t>(1)</t>
    </r>
    <r>
      <rPr>
        <sz val="7"/>
        <rFont val="Times New Roman"/>
        <family val="1"/>
      </rPr>
      <t>  </t>
    </r>
    <r>
      <rPr>
        <sz val="8"/>
        <rFont val="Times New Roman"/>
        <family val="1"/>
      </rPr>
      <t>The change in contingent consideration asset relates to the mark to market impact of contingent consideration related to the acquisition of APR. Pursuant to the acquisition agreement, the sellers of APR agreed to compensate the Company for losses on cash repatriation from a foreign jurisdiction related to cash generated from specified contracts less relevant costs (the “Peso Contingent Asset Arrangement”). The seller’s indemnification obligations will end on April 30, 2022, or earlier if certain conditions are met. In February 2021, the sellers of APR further agreed to compensate the Company, subject to definitive documentation, for losses on sale or disposal of certain fixed asset and inventory items. The definitive documentation was executed on April 30, 2021. The value of compensation receivable from the sellers is accounted for as a contingent consideration asset.</t>
    </r>
  </si>
  <si>
    <t>Notes and warrants issued</t>
  </si>
  <si>
    <t>Customer J</t>
  </si>
  <si>
    <t>Cumulative redeemable preferred shares</t>
  </si>
  <si>
    <t>Indemnity claim under acquisition agreement</t>
  </si>
  <si>
    <t>Loss on debt extinguishment</t>
  </si>
  <si>
    <t>Share issuance costs</t>
  </si>
  <si>
    <t xml:space="preserve">Vessels under construction </t>
  </si>
  <si>
    <t>Operating borrowings</t>
  </si>
  <si>
    <t>OPERATING NET DEBT TO ADJUSTED EBITDA</t>
  </si>
  <si>
    <t>(in millions of U.S. dollars, unaudited)</t>
  </si>
  <si>
    <r>
      <t>Elimination and Other</t>
    </r>
    <r>
      <rPr>
        <b/>
        <vertAlign val="superscript"/>
        <sz val="10"/>
        <rFont val="Times New Roman"/>
        <family val="1"/>
      </rPr>
      <t>(4)</t>
    </r>
  </si>
  <si>
    <r>
      <t>Long-term debt</t>
    </r>
    <r>
      <rPr>
        <vertAlign val="superscript"/>
        <sz val="10"/>
        <color rgb="FF000000"/>
        <rFont val="Times New Roman"/>
        <family val="1"/>
      </rPr>
      <t>(1)</t>
    </r>
  </si>
  <si>
    <r>
      <t>Other financing arrangements</t>
    </r>
    <r>
      <rPr>
        <vertAlign val="superscript"/>
        <sz val="10"/>
        <color rgb="FF000000"/>
        <rFont val="Times New Roman"/>
        <family val="1"/>
      </rPr>
      <t>(1)</t>
    </r>
  </si>
  <si>
    <t>Operating Net Debt</t>
  </si>
  <si>
    <r>
      <t>Change in contingent consideration asset</t>
    </r>
    <r>
      <rPr>
        <vertAlign val="superscript"/>
        <sz val="10"/>
        <color rgb="FF000000"/>
        <rFont val="Times New Roman"/>
        <family val="1"/>
      </rPr>
      <t>(2)</t>
    </r>
  </si>
  <si>
    <r>
      <t>Loss on foreign currency repatriation</t>
    </r>
    <r>
      <rPr>
        <vertAlign val="superscript"/>
        <sz val="10"/>
        <color rgb="FF000000"/>
        <rFont val="Times New Roman"/>
        <family val="1"/>
      </rPr>
      <t>(3)</t>
    </r>
  </si>
  <si>
    <t>Operating Net Debt to Adjusted EBITDA</t>
  </si>
  <si>
    <t>(in millions of U.S. dollars, except shares in thousands and per share amounts, unaudited)</t>
  </si>
  <si>
    <t>Adjusted EPS</t>
  </si>
  <si>
    <r>
      <t>Elimination and Other</t>
    </r>
    <r>
      <rPr>
        <b/>
        <vertAlign val="superscript"/>
        <sz val="10"/>
        <rFont val="Times New Roman"/>
        <family val="1"/>
      </rPr>
      <t>(1)</t>
    </r>
  </si>
  <si>
    <t>Adjusted Earnings (loss)</t>
  </si>
  <si>
    <t>ADJUSTED EPS</t>
  </si>
  <si>
    <t>Adjusted Earnings</t>
  </si>
  <si>
    <t>Other assets and liabilities</t>
  </si>
  <si>
    <t>Minimum 58 months and up to 60 months</t>
  </si>
  <si>
    <t>Minimum 23 months and up to 25 months</t>
  </si>
  <si>
    <t>Minimum 36 months and up to 42 months</t>
  </si>
  <si>
    <t>DEFINITIONS OF NON-GAAP FINANCIAL MEASURES</t>
  </si>
  <si>
    <t xml:space="preserve">GAAP Net earnings </t>
  </si>
  <si>
    <t>Current Charter</t>
  </si>
  <si>
    <t xml:space="preserve">Daily Charter Rate (in thousands of USD) </t>
  </si>
  <si>
    <t>Minimum 58 months and up to 62 months</t>
  </si>
  <si>
    <t>Minimum 60 months and up to 64 months</t>
  </si>
  <si>
    <t>Minimum 59.5 months and up to 64 months</t>
  </si>
  <si>
    <t>Minimum 56 months and up to 60 months</t>
  </si>
  <si>
    <t>Minimum 34 months and up to 36 months</t>
  </si>
  <si>
    <t>Minimum 55 months and up to 60 months</t>
  </si>
  <si>
    <t>Minimum 60 months and up to 72 months</t>
  </si>
  <si>
    <t>Subsequent Charter or Exercise of Option</t>
  </si>
  <si>
    <r>
      <t>Length of Charter</t>
    </r>
    <r>
      <rPr>
        <b/>
        <vertAlign val="superscript"/>
        <sz val="9"/>
        <rFont val="Times New Roman"/>
        <family val="1"/>
      </rPr>
      <t xml:space="preserve">(1) </t>
    </r>
  </si>
  <si>
    <t xml:space="preserve">(2) </t>
  </si>
  <si>
    <t>Minimum 61 months and up to 64 months</t>
  </si>
  <si>
    <t xml:space="preserve">8 years </t>
  </si>
  <si>
    <t>Minimum 63 months and up to 66 months + one 10-12 months option</t>
  </si>
  <si>
    <t xml:space="preserve">35 months </t>
  </si>
  <si>
    <t>Minimum 35 months and up to 36 months</t>
  </si>
  <si>
    <t>(8)</t>
  </si>
  <si>
    <t>Minimum 22 months and up to 25 months</t>
  </si>
  <si>
    <t xml:space="preserve">4 years </t>
  </si>
  <si>
    <t>35 months</t>
  </si>
  <si>
    <t>26.0</t>
  </si>
  <si>
    <t>Minimum 52 months and up to 56 months</t>
  </si>
  <si>
    <t>Minimum 67 months and up to 70 months</t>
  </si>
  <si>
    <t>Minimum 67 months and up to 71 months</t>
  </si>
  <si>
    <t>Minimum 28 months and up to 32 months</t>
  </si>
  <si>
    <t>All options to extend the term are exercisable at the charterer’s option unless otherwise noted. Charter term excludes the customary redelivery windows which can be up to +/- 90 days.</t>
  </si>
  <si>
    <t>Market Rate is based on published indices and reset periodically throughout the relevant term.</t>
  </si>
  <si>
    <t>Repayment of Fairfax Notes</t>
  </si>
  <si>
    <t>(1)        Averages shown are weighted by TEU</t>
  </si>
  <si>
    <t>(5)        Includes 3 vessels on bareboat charter.</t>
  </si>
  <si>
    <t>Expenditures for property, plant and equipment and vessels under construction</t>
  </si>
  <si>
    <t>Loss on foreign currency repatriation</t>
  </si>
  <si>
    <r>
      <t>Average Age (Years)</t>
    </r>
    <r>
      <rPr>
        <b/>
        <vertAlign val="superscript"/>
        <sz val="10"/>
        <color theme="1"/>
        <rFont val="Times New Roman"/>
        <family val="1"/>
      </rPr>
      <t>(1)</t>
    </r>
  </si>
  <si>
    <t>(6)        Includes 8 vessels on bareboat charter.</t>
  </si>
  <si>
    <r>
      <t>2020</t>
    </r>
    <r>
      <rPr>
        <b/>
        <vertAlign val="superscript"/>
        <sz val="10"/>
        <color theme="1"/>
        <rFont val="Times New Roman"/>
        <family val="1"/>
      </rPr>
      <t>(1)</t>
    </r>
  </si>
  <si>
    <r>
      <t>2019</t>
    </r>
    <r>
      <rPr>
        <b/>
        <vertAlign val="superscript"/>
        <sz val="10"/>
        <color theme="1"/>
        <rFont val="Times New Roman"/>
        <family val="1"/>
      </rPr>
      <t>(1)</t>
    </r>
  </si>
  <si>
    <r>
      <t>Average Megawatt On-Hire</t>
    </r>
    <r>
      <rPr>
        <vertAlign val="superscript"/>
        <sz val="10"/>
        <color theme="1"/>
        <rFont val="Times New Roman"/>
        <family val="1"/>
      </rPr>
      <t>(2)</t>
    </r>
  </si>
  <si>
    <r>
      <t>Average Megawatt Capacity</t>
    </r>
    <r>
      <rPr>
        <vertAlign val="superscript"/>
        <sz val="10"/>
        <color theme="1"/>
        <rFont val="Times New Roman"/>
        <family val="1"/>
      </rPr>
      <t>(3)</t>
    </r>
  </si>
  <si>
    <r>
      <t>Power Fleet Utilization</t>
    </r>
    <r>
      <rPr>
        <b/>
        <vertAlign val="superscript"/>
        <sz val="10"/>
        <color theme="1"/>
        <rFont val="Times New Roman"/>
        <family val="1"/>
      </rPr>
      <t>(4)</t>
    </r>
  </si>
  <si>
    <t>(4)      Power fleet utilization in comparative periods has been adjusted to reflect average utilization during the quarter.</t>
  </si>
  <si>
    <t>(1)      Atlas acquired APR Energy on February 28, 2020. For periods prior to this, APR Energy was not controlled by Atlas.</t>
  </si>
  <si>
    <t>Minimum 70 months and up to 74 months + two 1 year options</t>
  </si>
  <si>
    <t>Minimum 76 months and up to 80 months + two 1 year options</t>
  </si>
  <si>
    <t>Minimum 58 months and up to 64 months</t>
  </si>
  <si>
    <t>2 years</t>
  </si>
  <si>
    <t>5 years</t>
  </si>
  <si>
    <t>Year 1: 49.9; Year 2: 48.9; Year 3: 47.9; Year 4: 29.9; Remainder: 18.4</t>
  </si>
  <si>
    <t>(2)      Average Megawatt On-Hire is the amount of capacity that is under contract and available to the customer for use post commercial operation date.</t>
  </si>
  <si>
    <t>(3)      Average Megawatt Capacity is the average maximum megawatts that can be generated by the power fleet.</t>
  </si>
  <si>
    <t>December 31, 2021</t>
  </si>
  <si>
    <t>Year Ended December 31,</t>
  </si>
  <si>
    <t>Capitalized interest relating to newbuilds</t>
  </si>
  <si>
    <t xml:space="preserve">December 31 </t>
  </si>
  <si>
    <t>Minimum: 40.1; Maximum: 57.9</t>
  </si>
  <si>
    <t>6 years +/- 60 days</t>
  </si>
  <si>
    <t>(4)</t>
  </si>
  <si>
    <t>-</t>
  </si>
  <si>
    <r>
      <t xml:space="preserve">Interest Rate </t>
    </r>
    <r>
      <rPr>
        <b/>
        <vertAlign val="superscript"/>
        <sz val="10"/>
        <rFont val="Times New Roman"/>
        <family val="1"/>
      </rPr>
      <t>(7)</t>
    </r>
  </si>
  <si>
    <r>
      <t>Fairfax notes</t>
    </r>
    <r>
      <rPr>
        <vertAlign val="superscript"/>
        <sz val="10"/>
        <color theme="1"/>
        <rFont val="Times New Roman"/>
        <family val="1"/>
      </rPr>
      <t>(2)(4)</t>
    </r>
  </si>
  <si>
    <r>
      <t xml:space="preserve">Senior unsecured exchangeable notes </t>
    </r>
    <r>
      <rPr>
        <vertAlign val="superscript"/>
        <sz val="10"/>
        <color theme="1"/>
        <rFont val="Times New Roman"/>
        <family val="1"/>
      </rPr>
      <t>(2)(5)</t>
    </r>
  </si>
  <si>
    <r>
      <t>Other financing arrangements</t>
    </r>
    <r>
      <rPr>
        <vertAlign val="superscript"/>
        <sz val="10"/>
        <color theme="1"/>
        <rFont val="Times New Roman"/>
        <family val="1"/>
      </rPr>
      <t>(2)</t>
    </r>
  </si>
  <si>
    <t xml:space="preserve">Deferred financing fees on long term debt </t>
  </si>
  <si>
    <t>Long term debt</t>
  </si>
  <si>
    <t>Deferred financing fees on other financing arrangements</t>
  </si>
  <si>
    <t>Other financing arrangement</t>
  </si>
  <si>
    <t>Total deferred financing fees</t>
  </si>
  <si>
    <t>Total borrowings</t>
  </si>
  <si>
    <r>
      <t>Term loan credit facilities</t>
    </r>
    <r>
      <rPr>
        <vertAlign val="superscript"/>
        <sz val="10"/>
        <color theme="1"/>
        <rFont val="Times New Roman"/>
        <family val="1"/>
      </rPr>
      <t>(1)(2)</t>
    </r>
  </si>
  <si>
    <t>(2)   Loss on foreign currency repatriation relates to losses recognized on cash repatriation from a foreign jurisdiction, where compensation is receivable through the Peso Contingent Asset Arrangement. Compensation is made by the sellers in cash or return of previously issued equity, which is offset against the contingent consideration asset when received and therefore, is not reflected in the income statement.</t>
  </si>
  <si>
    <r>
      <t>Vessels under construction</t>
    </r>
    <r>
      <rPr>
        <vertAlign val="superscript"/>
        <sz val="10"/>
        <color theme="1"/>
        <rFont val="Times New Roman"/>
        <family val="1"/>
      </rPr>
      <t>(8)</t>
    </r>
  </si>
  <si>
    <t xml:space="preserve">(1)  The change in contingent consideration asset relates to the mark to market impact of contingent consideration related to the acquisition of  APR. Pursuant to the acquisition agreement, the sellers of APR agreed to compensate the Company for losses on cash repatriation from a foreign  jurisdiction related to cash generated from specified contracts less relevant costs. The sellers’ indemnification obligations will end on April 30, 2022,  or earlier if certain conditions are met. The sellers of APR further agreed to compensate the Company for losses on sale or disposal of certain fixed asset and inventory items. The value of compensation receivable from the sellers is accounted for as a contingent consideration asset. </t>
  </si>
  <si>
    <t xml:space="preserve">(1) The change in contingent consideration asset relates to the mark to market impact of contingent consideration related to the acquisition of  APR. Pursuant to the acquisition agreement, the sellers of APR agreed to compensate the Company for losses on cash repatriation from a  foreign jurisdiction related to cash generated from specified contracts less relevant costs. The sellers’ indemnification obligations will end  on April 30, 2022, or earlier if certain conditions are met. The sellers of APR further agreed to compensate the Company for losses on sale  or disposal of certain fixed asset and inventory items. The value of compensation receivable from the sellers is accounted for as a contingent  consideration asset. </t>
  </si>
  <si>
    <t>Weighted average number of shares, diluted</t>
  </si>
  <si>
    <t>Gain  on derivative instruments</t>
  </si>
  <si>
    <t>Retained earnings (deficit)</t>
  </si>
  <si>
    <t>Assets held for sale</t>
  </si>
  <si>
    <t>Finance lease liabilities - current</t>
  </si>
  <si>
    <t>March 31, 2022</t>
  </si>
  <si>
    <t>Three Months Ended March 31,</t>
  </si>
  <si>
    <t>Net earnings attributable to diluted shares</t>
  </si>
  <si>
    <t>QUARTER AND YEAR ENDED MARCH 31, 2022</t>
  </si>
  <si>
    <t>March 31,</t>
  </si>
  <si>
    <t>The following table summarizes vessel details as at March 31, 2022:</t>
  </si>
  <si>
    <t>ASSET FLEET DETAIL AS AT MARCH 31, 2022</t>
  </si>
  <si>
    <t>2022</t>
  </si>
  <si>
    <t>FFO attributable to diluted shares</t>
  </si>
  <si>
    <t>Three Months Ended March 31, 2022</t>
  </si>
  <si>
    <t>Unrealized change in fair value on derivative instruments</t>
  </si>
  <si>
    <t>Twelve Months Ended March 31, 2022</t>
  </si>
  <si>
    <t>As at  March 31,</t>
  </si>
  <si>
    <t>DETAILED FLEET TABLE</t>
  </si>
  <si>
    <t>4250-5100</t>
  </si>
  <si>
    <t xml:space="preserve">12 years </t>
  </si>
  <si>
    <t>Year 1, 2 and 3: 41.0; Remainder: Market Rate(4)</t>
  </si>
  <si>
    <t>6 years</t>
  </si>
  <si>
    <t>Minimum 54 months and up to 66 months</t>
  </si>
  <si>
    <t>Minimum 24 months and up to 36 months</t>
  </si>
  <si>
    <t xml:space="preserve">Year 1: 37.2, Year 2: 39.3 </t>
  </si>
  <si>
    <t>Year 1 and 2: 41.0; Remainder: Market Rate(4)</t>
  </si>
  <si>
    <t>Minimum 23 months and up to 28 months</t>
  </si>
  <si>
    <t>Minimum 35 months and up to 36 Months</t>
  </si>
  <si>
    <t>Minimum 45 months and up to 53 months</t>
  </si>
  <si>
    <t>Minimum 47 months and up to 59 months</t>
  </si>
  <si>
    <t>Minimum 67 months and up tp 83 months</t>
  </si>
  <si>
    <t>Minimum 58 months and up to 82 months</t>
  </si>
  <si>
    <t>Minimum 43 months and up to 67 months</t>
  </si>
  <si>
    <t>Minimum 46 months and up to 70 months</t>
  </si>
  <si>
    <t>Minimum 22 months and up to 26 months</t>
  </si>
  <si>
    <t xml:space="preserve"> Market Rate(4)</t>
  </si>
  <si>
    <t>Minimum 37 months and up to 42 months</t>
  </si>
  <si>
    <t>Minimum 57 months and up to 69 months</t>
  </si>
  <si>
    <t>Minimum 54 months and up to 63 months</t>
  </si>
  <si>
    <t>Gain on derivative instruments</t>
  </si>
  <si>
    <t>The financial data in this workbook should be read in conjunction with, and is qualified by reference to, the Atlas Corp. 2022 First Quarter ended 3/31/2022 (Q1 2022) consolidated interim financial statements and related notes thereto, and the “Management’s Discussion and Analysis of Financial Condition and Results of Operation” included in Form 6K and the Atlas Corp. 2021 year ended 12/31/2021 consolidated financial statements and related notes thereto, and the “Management’s Discussion and Analysis of Financial Condition and Results of Operation” included in Form 20F. The Form 6K and 20F can be found at sec.gov or on the investor relations section of the company's website at www.atlascorporation.com when filed.</t>
  </si>
  <si>
    <t>(2)      Loss on foreign currency repatriation relates to losses recognized on cash repatriation from a foreign jurisdiction, where compensation is receivable through the peso contingent asset arrangement. Compensation is made by the sellers in cash or return of previously issued equity, which is offset against the contingent consideration asset when received and therefore, is not reflected in the income statement.</t>
  </si>
  <si>
    <t>(2) Loss on foreign currency repatriation relates to losses recognized on cash repatriation from a foreign jurisdiction, where compensation is receivable through the Peso Contingent Asset Arrangement. Compensation is made by the sellers in cash or return of previously issued equity, which is offset against the contingent consideration asset when received and therefore, is not reflected in the income statement.</t>
  </si>
  <si>
    <t>Adjusted Earnings attributable to diluted shares</t>
  </si>
  <si>
    <t>(2)  Loss on foreign currency repatriation relates to losses recognized on cash repatriation from a foreign jurisdiction, where compensation is receivable through the Peso Contingent Asset Arrangement. Compensation is made by the sellers in cash or return of previously issued equity, which is offset against the contingent consideration asset when received and therefore, is not reflected in the income statement.</t>
  </si>
  <si>
    <t>(1)         Debt and other financing arrangements include both current and long-term portions.</t>
  </si>
  <si>
    <t>(2)        The change in contingent consideration asset relates to the mark to market impact of contingent consideration related to the acquisition of APR. Pursuant to the acquisition agreement, the sellers of APR agreed to compensate the Company for losses on cash repatriation from a foreign jurisdiction related to cash generated from specified contracts less relevant costs. The sellers’ indemnification obligations will end on April 30, 2022, or earlier if certain conditions are met. The sellers of APR further agreed to compensate the Company for losses on sale or disposal of certain fixed asset and inventory items. The value of compensation receivable from the sellers is accounted for as a contingent consideration asset.</t>
  </si>
  <si>
    <t>(3)        Loss on foreign currency repatriation relates to losses recognized on cash repatriation from a foreign jurisdiction, where compensation is receivable through the Peso Contingent Asset Arrangement. Compensation is made by the sellers in cash or return of previously issued equity, which is offset against the contingent consideration asset when received and therefore, is not reflected in the income statement.</t>
  </si>
  <si>
    <t>(4)        Elimination and Other includes amounts relating to preferred shares, change in contingent consideration asset, elimination of intercompany transactions and unallocated amounts.</t>
  </si>
  <si>
    <t>As at March 31, 2022</t>
  </si>
  <si>
    <r>
      <t xml:space="preserve">Senior unsecured notes </t>
    </r>
    <r>
      <rPr>
        <vertAlign val="superscript"/>
        <sz val="10"/>
        <color theme="1"/>
        <rFont val="Times New Roman"/>
        <family val="1"/>
      </rPr>
      <t>(2)(3)</t>
    </r>
  </si>
  <si>
    <t>(2)      These exclude deferred financing fees and include both current and long-term portions.</t>
  </si>
  <si>
    <t>(3)      Corresponds to the following: (i) 7.125% senior unsecured notes due in 2027 (ii) 6.5% senior unsecured sustainability-linked bonds issued in the Nordic bond market, due in 2024 and 2026 and (iii) 5.5% senior unsecured notes due 2029.</t>
  </si>
  <si>
    <t>(4)      Corresponds to the 5.5% senior notes due in 2025, 2026 and 2027.</t>
  </si>
  <si>
    <t>(1)      As at March 31, 2022, $2,584.1 million was secured by vessels.</t>
  </si>
  <si>
    <t>(5)      Corresponds to the 3.75% senior unsecured notes where the holder has the option to exchange into Atlas common shares, cash or combination of Atlas common shares or cash, at Seaspan’s discretion, on or after September 2025 or earlier upon the occurrence of certain conditions. The notes are due in December 2025.</t>
  </si>
  <si>
    <t xml:space="preserve">(6)      Corresponds to Sustainability-Linked Senior Secured Notes with fixed interest rates ranging from 3.91% to 4.26% and maturities between 2031 and 2036. </t>
  </si>
  <si>
    <t>Loss (Gain) on sale</t>
  </si>
  <si>
    <r>
      <t xml:space="preserve">Senior secured notes </t>
    </r>
    <r>
      <rPr>
        <vertAlign val="superscript"/>
        <sz val="10"/>
        <color theme="1"/>
        <rFont val="Times New Roman"/>
        <family val="1"/>
      </rPr>
      <t>(1)(2)(6)</t>
    </r>
  </si>
  <si>
    <t>(Gain) Loss on derivative instruments</t>
  </si>
  <si>
    <r>
      <t>8500-9600</t>
    </r>
    <r>
      <rPr>
        <vertAlign val="superscript"/>
        <sz val="10"/>
        <color theme="1"/>
        <rFont val="Times New Roman"/>
        <family val="1"/>
      </rPr>
      <t>(5)</t>
    </r>
  </si>
  <si>
    <r>
      <t>12000-13100</t>
    </r>
    <r>
      <rPr>
        <vertAlign val="superscript"/>
        <sz val="10"/>
        <color theme="1"/>
        <rFont val="Times New Roman"/>
        <family val="1"/>
      </rPr>
      <t>(7)</t>
    </r>
  </si>
  <si>
    <r>
      <t>10000-11000</t>
    </r>
    <r>
      <rPr>
        <vertAlign val="superscript"/>
        <sz val="10"/>
        <color theme="1"/>
        <rFont val="Times New Roman"/>
        <family val="1"/>
      </rPr>
      <t>(6)</t>
    </r>
  </si>
  <si>
    <t>(2)        Excludes options to extend charter.</t>
  </si>
  <si>
    <t>(3)        Days Off-Hire includes scheduled and unscheduled days related to vessels being off-charter during the quarter ended March 31, 2022.</t>
  </si>
  <si>
    <t>(4)        Total Ownership Days for the quarter ended March 31, 2022, includes time charters and bareboat charters, and excludes days prior to the initial charter hire date.</t>
  </si>
  <si>
    <t xml:space="preserve">(1)       The change in contingent consideration asset relates to the mark to market impact of contingent consideration related to the acquisition of APR. Pursuant to the acquisition agreement, the sellers of APR agreed to compensate the Company for losses on cash repatriation from a  foreign jurisdiction related to cash generated from specified contracts less relevant costs. The  sellers’ indemnification obligations will end on April 30, 2022, or earlier if certain conditions are met. The sellers of APR further agreed to compensate the Company for losses on sale or disposal of certain fixed asset and inventory items. The value of compensation receivable from the sellers is accounted for as a contingent consideration asset. </t>
  </si>
  <si>
    <t>Gain (Loss) on sale</t>
  </si>
  <si>
    <t xml:space="preserve">(8)      As at March 31, 2022 this represents the installment payments and other capitalized costs related to 67 vessels. </t>
  </si>
  <si>
    <t xml:space="preserve">(7)      As at March 31, 2022, the three month and six-month average LIBOR on the Company’s term loan credit facilities were 0.7% and 0.6%, respectively. </t>
  </si>
  <si>
    <t xml:space="preserve">Initial charter of three years with a charter rate of $29,000 per day for the initial term. The charter rate increased  to $32,000 per day for the duration of the option period. </t>
  </si>
  <si>
    <t xml:space="preserve">Initial charter of four years with a charter rate of $8,800 per day for the first three years and increasing to $9,500 per day for the fourth year and $10,650 per day for the two-year option period. </t>
  </si>
  <si>
    <t xml:space="preserve">In 2018, vessels chartered by customer were sub-chartered to another customer. </t>
  </si>
  <si>
    <r>
      <t>Total Ownership Days</t>
    </r>
    <r>
      <rPr>
        <vertAlign val="superscript"/>
        <sz val="10"/>
        <color theme="1"/>
        <rFont val="Times New Roman"/>
        <family val="1"/>
      </rPr>
      <t>(1)</t>
    </r>
  </si>
  <si>
    <t>Ownership Days On-Hire</t>
  </si>
  <si>
    <t>(7)</t>
  </si>
  <si>
    <t>(IN MILLIONS OF U.S. DOLLARS)</t>
  </si>
  <si>
    <t>(IN MILLIONS OF U.S. DOLLARS, EXCEPT SHARES IN THOUSANDS AND PER SHARE AMOUNTS)</t>
  </si>
  <si>
    <t>Year ended 
December 31,</t>
  </si>
  <si>
    <t>Three months ended 
December 31,</t>
  </si>
  <si>
    <t>Three months ended 
March 31,</t>
  </si>
  <si>
    <r>
      <rPr>
        <vertAlign val="superscript"/>
        <sz val="10"/>
        <color theme="1"/>
        <rFont val="Times New Roman"/>
        <family val="1"/>
      </rPr>
      <t xml:space="preserve">(1) </t>
    </r>
    <r>
      <rPr>
        <sz val="10"/>
        <color theme="1"/>
        <rFont val="Times New Roman"/>
        <family val="1"/>
      </rPr>
      <t xml:space="preserve">Effective January 1, 2022, the Company adopted ASU 2020-06, “Debt – Debt with Conversion and Other Options (Subtopic 470-20)”, using the modified retrospective method.  As a result of this adoption, the Company recognizes the maximum potential dilutive effect of its exchangeable notes in the calculation of diluted EPS using the if-converted method. </t>
    </r>
  </si>
  <si>
    <r>
      <t>Interest on senior unsecured exchangeable notes</t>
    </r>
    <r>
      <rPr>
        <vertAlign val="superscript"/>
        <sz val="10"/>
        <color theme="1"/>
        <rFont val="Times New Roman"/>
        <family val="1"/>
      </rPr>
      <t>(1)</t>
    </r>
  </si>
  <si>
    <r>
      <t>Senior unsecured exchangeable notes</t>
    </r>
    <r>
      <rPr>
        <vertAlign val="superscript"/>
        <sz val="10"/>
        <color theme="1"/>
        <rFont val="Times New Roman"/>
        <family val="1"/>
      </rPr>
      <t>(1)</t>
    </r>
  </si>
  <si>
    <r>
      <t>Earnings (loss) per share, diluted</t>
    </r>
    <r>
      <rPr>
        <vertAlign val="superscript"/>
        <sz val="10"/>
        <rFont val="Times New Roman"/>
        <family val="1"/>
      </rPr>
      <t>(1)(2)</t>
    </r>
  </si>
  <si>
    <r>
      <t>Average Remaining Charter Period (Years)</t>
    </r>
    <r>
      <rPr>
        <b/>
        <vertAlign val="superscript"/>
        <sz val="10"/>
        <color theme="1"/>
        <rFont val="Times New Roman"/>
        <family val="1"/>
      </rPr>
      <t>(1)(2)</t>
    </r>
  </si>
  <si>
    <r>
      <t>Days Off-Hire</t>
    </r>
    <r>
      <rPr>
        <b/>
        <vertAlign val="superscript"/>
        <sz val="10"/>
        <color theme="1"/>
        <rFont val="Times New Roman"/>
        <family val="1"/>
      </rPr>
      <t>(3)</t>
    </r>
  </si>
  <si>
    <r>
      <t>Total Ownership Days</t>
    </r>
    <r>
      <rPr>
        <b/>
        <vertAlign val="superscript"/>
        <sz val="10"/>
        <color theme="1"/>
        <rFont val="Times New Roman"/>
        <family val="1"/>
      </rPr>
      <t>(4)</t>
    </r>
  </si>
  <si>
    <t>(7)        Includes 4 vessel on bareboat charter.</t>
  </si>
  <si>
    <t>Contracted Revenue
(in millions of U.S. dollars)</t>
  </si>
  <si>
    <t>Average Daily Charter Rate (in thousands of U.S. dollars)</t>
  </si>
  <si>
    <t>(in millions of U.S. dollars, except for days and Operating Cost per Day)</t>
  </si>
  <si>
    <r>
      <t>Unscheduled Off-Hire</t>
    </r>
    <r>
      <rPr>
        <vertAlign val="superscript"/>
        <sz val="10"/>
        <color theme="1"/>
        <rFont val="Times New Roman"/>
        <family val="1"/>
      </rPr>
      <t>(2)</t>
    </r>
  </si>
  <si>
    <t>(2) Unscheduled off-hire includes days related to vessels being off-charter.</t>
  </si>
  <si>
    <t xml:space="preserve">(3)     	Effective January 1, 2022, the Company adopted ASU 2020-06, “Debt – Debt with Conversion and Other Options (Subtopic 470-20)”, using the modified retrospective method.  As a result of this adoption, the Company recognizes the maximum potential dilutive effect of its exchangeable notes in the calculation of diluted EPS using the if-converted method. </t>
  </si>
  <si>
    <r>
      <t>Interest on senior unsecured exchangeable notes</t>
    </r>
    <r>
      <rPr>
        <vertAlign val="superscript"/>
        <sz val="10"/>
        <color theme="1"/>
        <rFont val="Times New Roman"/>
        <family val="1"/>
      </rPr>
      <t>(3)</t>
    </r>
  </si>
  <si>
    <r>
      <t>FFO per share, diluted</t>
    </r>
    <r>
      <rPr>
        <b/>
        <vertAlign val="superscript"/>
        <sz val="10"/>
        <color theme="1"/>
        <rFont val="Times New Roman"/>
        <family val="1"/>
      </rPr>
      <t>(3)</t>
    </r>
  </si>
  <si>
    <t>(1)   The change in contingent consideration asset relates to the mark to market impact of contingent consideration related to the acquisition of APR. Pursuant to the acquisition agreement, the sellers of APR agreed to compensate the Company for losses on cash repatriation from a foreign jurisdiction related to cash generated from specified contracts less relevant costs. The sellers’ indemnification obligations will end on April 30, 2022, or earlier if certain conditions are met. The sellers of APR further agreed to compensate the Company for losses on sale or disposal of certain fixed asset and inventory items. The value of compensation receivable from the sellers is accounted for as a contingent consideration asset.</t>
  </si>
  <si>
    <t>Loss on sale</t>
  </si>
  <si>
    <t>Three Months Ended March 31, 2021</t>
  </si>
  <si>
    <r>
      <rPr>
        <vertAlign val="superscript"/>
        <sz val="10"/>
        <color rgb="FF000000"/>
        <rFont val="Times New Roman"/>
        <family val="1"/>
      </rPr>
      <t xml:space="preserve">(2) </t>
    </r>
    <r>
      <rPr>
        <sz val="10"/>
        <color rgb="FF000000"/>
        <rFont val="Times New Roman"/>
        <family val="1"/>
      </rPr>
      <t>Senior unsecured exchangeable notes are not included in the computation of diluted EPS for the quarter ended March 31, 2021 as their effects are anti-dilutive. Share based compensation, Fairfax warrants, Holdback shares and Senior unsecured exchangeable notes are not included in the computation of diluted EPS for three months ended December 31, 2020 as their effects are anti-dilutive.</t>
    </r>
  </si>
  <si>
    <t>This supplemental information includes various financial measures that are non-GAAP financial measures as defined under the rules of the United States Securities and Exchange Commission (“SEC”). These non-GAAP financial measures, which include FFO, FFO Per Share, Diluted (“FFO Per Share”), Adjusted Earnings, Adjusted Earnings Per Share, Diluted (“Adjusted EPS”), Adjusted EBITDA, Net Debt, Operating Net Debt and Total Borrowings, are intended to provide additional information and are not prepared in accordance with, and should not be considered substitutes for financial measures prepared in accordance with U.S. generally accepted accounting principles (“GAAP”). Investors are cautioned that there are material limitations associated with the use of the non-GAAP financial measures as an analytical tool.
FFO and FFO Per Share represent net earnings adjusted for depreciation and amortization, gains/losses on sale, unrealized change in fair value of derivative instruments, loss on foreign currency repatriation, change in contingent consideration asset, preferred share dividends accumulated, impairment, loss on debt extinguishment and certain other items that management believes are not representative of its operating performance. FFO and FFO Per Share are useful performance measures because they exclude those items that management believes are not representative of its performance. 
FFO and FFO Per Share are not defined by GAAP and should not be considered as alternatives to net earnings, earnings per share or any other indicator of the Company’s performance required to be reported by GAAP. In addition, these measures may not be comparable to similar measures presented by other companies.
Adjusted Earnings and Adjusted EPS represent net earnings adjusted for preferred share dividends accumulated, impairment, loss on debt extinguishment, unrealized change in fair value on derivative instruments and certain other items that management believes are not representative of its ongoing performance.
Adjusted Earnings and Adjusted EPS are not defined by GAAP and should not be considered as an alternative to net earnings, net earnings per share or any other indicator of the Company’s performance required to be reported by GAAP. In addition, these measures may not be comparable to similar measures presented by other companies and the closest measure is net earnings. Management believes that these metrics are helpful in providing investors with information to assess the ongoing operations of the business.
Adjusted EBITDA represents net earnings before interest expense and income, tax expense, depreciation and amortization, impairment, write-down and gains/losses on sale, gains/losses on derivative instruments, loss on foreign currency repatriation, change in contingent consideration asset, loss on debt extinguishment, other expenses and certain other items that management believes are not representative of its operating performance.
Adjusted EBITDA provides useful information to investors in assessing the Company’s results from operations. Management believes that this measure is useful in assessing performance and highlighting trends on an overall basis. Management also believes that this performance measure can be useful in comparing its results with those of other companies, even though other companies may not calculate this measure in the same way. The GAAP measure most directly comparable to Adjusted EBITDA is net earnings. Adjusted EBITDA is not defined by GAAP and should not be considered as an alternative to net earnings, or any other indicator of the Company’s performance required to be reported by GAAP.
Total Borrowings represents long-term debt and other financing arrangements, excluding deferred financing fees. Operating borrowings represents Total Borrowings less amounts related to vessels under construction. 
Net Debt represents Total Borrowings before debt discount and fair value adjustments, net of cash and cash equivalents and restricted cash. Operating Net Debt represents Net Debt less amounts related to vessels under construction.  
Net Debt and Total Borrowings provide useful information to investors in assessing the Company’s leverage. Management believes these measures are useful in assessing the Company’s ability to settle contracted debt payments. Management also believes that these leverage measurements can be useful in comparing its position with those of other companies, even though other companies may not calculate these measures in the same way. The GAAP measures most directly comparable to Net Debt and Total Borrowings is the total of long-term debt and other financing arrangements. Net Debt and Total Borrowings are not defined by GAAP and should not be considered as an alternative to long-term debt and other financing arrangements, or any other indicator of the Company’s financial position required to be reported by GAAP.</t>
  </si>
  <si>
    <t>Customer D(11)</t>
  </si>
  <si>
    <r>
      <t>2021</t>
    </r>
    <r>
      <rPr>
        <b/>
        <vertAlign val="superscript"/>
        <sz val="10"/>
        <color theme="1"/>
        <rFont val="Times New Roman"/>
        <family val="1"/>
      </rPr>
      <t>(1)</t>
    </r>
  </si>
  <si>
    <r>
      <t>Interest on senior unsecured exchangeable notes</t>
    </r>
    <r>
      <rPr>
        <vertAlign val="superscript"/>
        <sz val="10"/>
        <color theme="1"/>
        <rFont val="Times New Roman"/>
        <family val="1"/>
      </rPr>
      <t>(2)</t>
    </r>
  </si>
  <si>
    <r>
      <t>Senior unsecured exchangeable notes</t>
    </r>
    <r>
      <rPr>
        <vertAlign val="superscript"/>
        <sz val="10"/>
        <color theme="1"/>
        <rFont val="Times New Roman"/>
        <family val="1"/>
      </rPr>
      <t>(2)</t>
    </r>
  </si>
  <si>
    <r>
      <t>Adjusted EPS, diluted</t>
    </r>
    <r>
      <rPr>
        <b/>
        <vertAlign val="superscript"/>
        <sz val="10"/>
        <color theme="1"/>
        <rFont val="Times New Roman"/>
        <family val="1"/>
      </rPr>
      <t>(2)</t>
    </r>
  </si>
  <si>
    <t xml:space="preserve">(2)     	Effective January 1, 2022, the Company adopted ASU 2020-06, “Debt – Debt with Conversion and Other Options (Subtopic 470-20)”, using the modified retrospective method.  As a result of this adoption, the Company recognizes the maximum potential dilutive effect of its exchangeable notes in the calculation of diluted EPS using the if-converted method. </t>
  </si>
  <si>
    <t>(1)     	Prior year comparatives have been recast to conform with current year presentation.</t>
  </si>
  <si>
    <t>(1)</t>
  </si>
  <si>
    <t>(11)</t>
  </si>
  <si>
    <r>
      <t xml:space="preserve">     Senior unsecured exchangeable notes</t>
    </r>
    <r>
      <rPr>
        <vertAlign val="superscript"/>
        <sz val="10"/>
        <color theme="1"/>
        <rFont val="Times New Roman"/>
        <family val="1"/>
      </rPr>
      <t>(3)</t>
    </r>
  </si>
  <si>
    <t>(1) Elimination and Other includes amounts relating to preferred shares, change in contingent consideration asset, elimination of intercompany transactions and unallocated amounts.</t>
  </si>
  <si>
    <t>OPERATING BORROWINGS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</si>
</sst>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quot;$&quot;* #,##0.0_);_(&quot;$&quot;* \(#,##0.0\);_(&quot;$&quot;* &quot;-&quot;??_);_(@_)"/>
    <numFmt numFmtId="167" formatCode="_(* #,##0.0_);_(* \(#,##0.0\);_(* &quot;-&quot;??_);_(@_)"/>
    <numFmt numFmtId="168" formatCode="_(&quot;$&quot;* #,##0.0_);_(&quot;$&quot;* \(#,##0.0\);_(&quot;$&quot;* &quot;—&quot;_);_(@_)"/>
    <numFmt numFmtId="169" formatCode="_(* #,##0_);_(* \(#,##0\);_(* &quot;-&quot;??_);_(@_)"/>
    <numFmt numFmtId="170" formatCode="0.0"/>
    <numFmt numFmtId="171" formatCode="_(\ #,##0_);_(\ \(#,##0\);_(\ &quot;—&quot;_);_(@_)"/>
    <numFmt numFmtId="172" formatCode="0.0%;\(0.0%\);&quot;   ---%&quot;"/>
    <numFmt numFmtId="173" formatCode="_(#,##0.0%_);\(#,##0.0%\);_(&quot;–&quot;_)_%;_(@_)_%"/>
    <numFmt numFmtId="174" formatCode="0.0%"/>
    <numFmt numFmtId="175" formatCode="_(&quot;$&quot;* #,##0_);_(&quot;$&quot;* \(#,##0\);_(&quot;$&quot;* &quot;-&quot;??_);_(@_)"/>
    <numFmt numFmtId="176" formatCode="_(\ #,##0.0_);_(\ \(#,##0.0\);_(\ &quot;—&quot;_);_(@_)"/>
    <numFmt numFmtId="177" formatCode="_(&quot;$&quot;* #,##0.0_);_(&quot;$&quot;* \(#,##0.0\);_(&quot;$&quot;* &quot;-&quot;?_);_(@_)"/>
    <numFmt numFmtId="178" formatCode="[$-1009]mmmm\ d\,\ yyyy;@"/>
    <numFmt numFmtId="179" formatCode="_([$$]#,##0.0_)_%;\([$$]#,##0.0\)_%;_(&quot;–&quot;_)_%;_(@_)_%"/>
    <numFmt numFmtId="180" formatCode="_(#,##0.0_)_%;\(#,##0.0\)_%;_(&quot;–&quot;_)_%;_(@_)_%"/>
    <numFmt numFmtId="181" formatCode="[$$-380A]\ #,##0.00;\-[$$-380A]\ #,##0.00"/>
    <numFmt numFmtId="182" formatCode="_(0.0\x_)_)_';_(\(0.0\x\)_'_';_(&quot;–&quot;_)_%;_(@_)_%"/>
    <numFmt numFmtId="183" formatCode="[$-1009]d\-mmm\-yy;@"/>
    <numFmt numFmtId="184" formatCode="[$-409]dd/mmm/yy;@"/>
    <numFmt numFmtId="185" formatCode="0.0000"/>
    <numFmt numFmtId="186" formatCode="0.000000%"/>
    <numFmt numFmtId="187" formatCode="#,##0.0_);\(#,##0.0\)"/>
  </numFmts>
  <fonts count="67">
    <font>
      <sz val="11"/>
      <color theme="1"/>
      <name val="Calibri"/>
      <family val="2"/>
      <scheme val="minor"/>
    </font>
    <font>
      <sz val="11"/>
      <color theme="1"/>
      <name val="Calibri"/>
      <family val="2"/>
      <scheme val="minor"/>
    </font>
    <font>
      <b/>
      <sz val="10"/>
      <color rgb="FF000000"/>
      <name val="Times New Roman"/>
      <family val="1"/>
    </font>
    <font>
      <b/>
      <sz val="10"/>
      <name val="Times New Roman"/>
      <family val="1"/>
    </font>
    <font>
      <b/>
      <sz val="10"/>
      <color theme="1"/>
      <name val="Times New Roman"/>
      <family val="1"/>
    </font>
    <font>
      <b/>
      <vertAlign val="superscript"/>
      <sz val="10"/>
      <color theme="1"/>
      <name val="Times New Roman"/>
      <family val="1"/>
    </font>
    <font>
      <sz val="10"/>
      <name val="Times New Roman"/>
      <family val="1"/>
    </font>
    <font>
      <sz val="10"/>
      <color theme="1" tint="4.9989318521683403E-2"/>
      <name val="Times New Roman"/>
      <family val="1"/>
    </font>
    <font>
      <sz val="8"/>
      <color theme="1"/>
      <name val="Times New Roman"/>
      <family val="1"/>
    </font>
    <font>
      <sz val="7.5"/>
      <color theme="1"/>
      <name val="Calibri"/>
      <family val="2"/>
      <scheme val="minor"/>
    </font>
    <font>
      <b/>
      <sz val="7.5"/>
      <color rgb="FFFF0000"/>
      <name val="Calibri"/>
      <family val="2"/>
      <scheme val="minor"/>
    </font>
    <font>
      <vertAlign val="superscript"/>
      <sz val="10"/>
      <name val="Times New Roman"/>
      <family val="1"/>
    </font>
    <font>
      <sz val="9"/>
      <color theme="1"/>
      <name val="Times New Roman"/>
      <family val="1"/>
    </font>
    <font>
      <sz val="10"/>
      <color theme="1"/>
      <name val="Times New Roman"/>
      <family val="1"/>
    </font>
    <font>
      <sz val="10"/>
      <color rgb="FFFF0000"/>
      <name val="Times New Roman"/>
      <family val="1"/>
    </font>
    <font>
      <b/>
      <sz val="10"/>
      <color theme="1"/>
      <name val="Calibri"/>
      <family val="2"/>
      <scheme val="minor"/>
    </font>
    <font>
      <vertAlign val="superscript"/>
      <sz val="10"/>
      <color theme="1"/>
      <name val="Times New Roman"/>
      <family val="1"/>
    </font>
    <font>
      <sz val="10"/>
      <color rgb="FF00B050"/>
      <name val="Times New Roman"/>
      <family val="1"/>
    </font>
    <font>
      <i/>
      <sz val="10"/>
      <color theme="1"/>
      <name val="Times New Roman"/>
      <family val="1"/>
    </font>
    <font>
      <sz val="10"/>
      <color theme="1"/>
      <name val="Calibri"/>
      <family val="2"/>
      <scheme val="minor"/>
    </font>
    <font>
      <sz val="10"/>
      <color rgb="FFFF0000"/>
      <name val="Calibri"/>
      <family val="2"/>
      <scheme val="minor"/>
    </font>
    <font>
      <sz val="11"/>
      <color theme="1"/>
      <name val="Times New Roman"/>
      <family val="1"/>
    </font>
    <font>
      <sz val="7.5"/>
      <color theme="1"/>
      <name val="Times New Roman"/>
      <family val="1"/>
    </font>
    <font>
      <vertAlign val="superscript"/>
      <sz val="7.5"/>
      <color theme="1"/>
      <name val="Times New Roman"/>
      <family val="1"/>
    </font>
    <font>
      <sz val="10"/>
      <name val="Calibri"/>
      <family val="2"/>
      <scheme val="minor"/>
    </font>
    <font>
      <sz val="12"/>
      <color theme="1"/>
      <name val="Times New Roman"/>
      <family val="1"/>
    </font>
    <font>
      <b/>
      <sz val="10"/>
      <color theme="1" tint="4.9989318521683403E-2"/>
      <name val="Times New Roman"/>
      <family val="1"/>
    </font>
    <font>
      <b/>
      <sz val="20"/>
      <color theme="1"/>
      <name val="Times New Roman"/>
      <family val="1"/>
    </font>
    <font>
      <sz val="20"/>
      <color theme="1"/>
      <name val="Calibri"/>
      <family val="2"/>
      <scheme val="minor"/>
    </font>
    <font>
      <b/>
      <sz val="12"/>
      <color theme="1"/>
      <name val="Times New Roman"/>
      <family val="1"/>
    </font>
    <font>
      <sz val="12"/>
      <color theme="1"/>
      <name val="Calibri"/>
      <family val="2"/>
      <scheme val="minor"/>
    </font>
    <font>
      <b/>
      <sz val="9"/>
      <name val="Times New Roman"/>
      <family val="1"/>
    </font>
    <font>
      <b/>
      <sz val="9"/>
      <color theme="1"/>
      <name val="Times New Roman"/>
      <family val="1"/>
    </font>
    <font>
      <sz val="9"/>
      <name val="Times New Roman"/>
      <family val="1"/>
    </font>
    <font>
      <sz val="9"/>
      <color rgb="FF000000"/>
      <name val="Times New Roman"/>
      <family val="1"/>
    </font>
    <font>
      <b/>
      <u/>
      <sz val="10"/>
      <color rgb="FF000000"/>
      <name val="Times New Roman"/>
      <family val="1"/>
    </font>
    <font>
      <b/>
      <sz val="10"/>
      <color rgb="FF002060"/>
      <name val="Times New Roman"/>
      <family val="1"/>
    </font>
    <font>
      <sz val="10"/>
      <color rgb="FF000000"/>
      <name val="Times New Roman"/>
      <family val="1"/>
    </font>
    <font>
      <vertAlign val="superscript"/>
      <sz val="10"/>
      <color rgb="FF000000"/>
      <name val="Times New Roman"/>
      <family val="1"/>
    </font>
    <font>
      <sz val="10"/>
      <color rgb="FF0070C0"/>
      <name val="Times New Roman"/>
      <family val="1"/>
    </font>
    <font>
      <b/>
      <vertAlign val="superscript"/>
      <sz val="10"/>
      <name val="Times New Roman"/>
      <family val="1"/>
    </font>
    <font>
      <sz val="10"/>
      <color theme="1"/>
      <name val="Arial"/>
      <family val="2"/>
    </font>
    <font>
      <sz val="10"/>
      <color rgb="FF0070C0"/>
      <name val="Arial"/>
      <family val="2"/>
    </font>
    <font>
      <sz val="10"/>
      <color theme="1" tint="4.9989318521683403E-2"/>
      <name val="Arial"/>
      <family val="2"/>
    </font>
    <font>
      <sz val="8"/>
      <color rgb="FF0070C0"/>
      <name val="Arial"/>
      <family val="2"/>
    </font>
    <font>
      <sz val="8"/>
      <color theme="1"/>
      <name val="Arial"/>
      <family val="2"/>
    </font>
    <font>
      <b/>
      <sz val="8"/>
      <color theme="1"/>
      <name val="Arial"/>
      <family val="2"/>
    </font>
    <font>
      <sz val="8"/>
      <name val="Arial"/>
      <family val="2"/>
    </font>
    <font>
      <sz val="8"/>
      <color theme="1"/>
      <name val="Calibri"/>
      <family val="2"/>
      <scheme val="minor"/>
    </font>
    <font>
      <b/>
      <sz val="28"/>
      <color theme="1"/>
      <name val="Calibri"/>
      <family val="2"/>
      <scheme val="minor"/>
    </font>
    <font>
      <sz val="8"/>
      <name val="Times New Roman"/>
      <family val="1"/>
    </font>
    <font>
      <sz val="7"/>
      <name val="Times New Roman"/>
      <family val="1"/>
    </font>
    <font>
      <sz val="10"/>
      <name val="Arial"/>
      <family val="2"/>
    </font>
    <font>
      <sz val="7.5"/>
      <color rgb="FF00B050"/>
      <name val="Times New Roman"/>
      <family val="1"/>
    </font>
    <font>
      <b/>
      <sz val="10"/>
      <color rgb="FFFF0000"/>
      <name val="Times New Roman"/>
      <family val="1"/>
    </font>
    <font>
      <sz val="9"/>
      <color rgb="FF0000FF"/>
      <name val="Times New Roman"/>
      <family val="1"/>
    </font>
    <font>
      <b/>
      <sz val="7"/>
      <name val="Times New Roman"/>
      <family val="1"/>
    </font>
    <font>
      <b/>
      <vertAlign val="superscript"/>
      <sz val="9"/>
      <name val="Times New Roman"/>
      <family val="1"/>
    </font>
    <font>
      <sz val="7.5"/>
      <color rgb="FF0000FF"/>
      <name val="Times New Roman"/>
      <family val="1"/>
    </font>
    <font>
      <b/>
      <sz val="9"/>
      <color indexed="81"/>
      <name val="Tahoma"/>
      <family val="2"/>
    </font>
    <font>
      <sz val="9"/>
      <color indexed="81"/>
      <name val="Tahoma"/>
      <family val="2"/>
    </font>
    <font>
      <sz val="7.5"/>
      <name val="Times New Roman"/>
      <family val="1"/>
    </font>
    <font>
      <sz val="8"/>
      <color rgb="FFEE2724"/>
      <name val="Times New Roman"/>
      <family val="1"/>
    </font>
    <font>
      <b/>
      <sz val="10"/>
      <color theme="1" tint="4.9989318521683403E-2"/>
      <name val="Arial"/>
      <family val="2"/>
    </font>
    <font>
      <b/>
      <sz val="10"/>
      <color theme="1"/>
      <name val="Arial"/>
      <family val="2"/>
    </font>
    <font>
      <sz val="11"/>
      <name val="Times New Roman"/>
      <family val="1"/>
    </font>
    <font>
      <sz val="9"/>
      <color rgb="FFFF0000"/>
      <name val="Times New Roman"/>
      <family val="1"/>
    </font>
  </fonts>
  <fills count="3">
    <fill>
      <patternFill patternType="none"/>
    </fill>
    <fill>
      <patternFill patternType="gray125"/>
    </fill>
    <fill>
      <patternFill patternType="solid">
        <fgColor theme="0"/>
        <bgColor indexed="64"/>
      </patternFill>
    </fill>
  </fills>
  <borders count="15">
    <border>
      <left/>
      <right/>
      <top/>
      <bottom/>
      <diagonal/>
    </border>
    <border>
      <left/>
      <right/>
      <top/>
      <bottom style="medium">
        <color auto="1"/>
      </bottom>
      <diagonal/>
    </border>
    <border>
      <left/>
      <right/>
      <top/>
      <bottom style="thin">
        <color auto="1"/>
      </bottom>
      <diagonal/>
    </border>
    <border>
      <left/>
      <right/>
      <top style="thin">
        <color auto="1"/>
      </top>
      <bottom style="thin">
        <color auto="1"/>
      </bottom>
      <diagonal/>
    </border>
    <border>
      <left/>
      <right style="medium">
        <color indexed="64"/>
      </right>
      <top style="medium">
        <color indexed="64"/>
      </top>
      <bottom style="medium">
        <color indexed="64"/>
      </bottom>
      <diagonal/>
    </border>
    <border>
      <left/>
      <right/>
      <top style="medium">
        <color auto="1"/>
      </top>
      <bottom/>
      <diagonal/>
    </border>
    <border>
      <left/>
      <right/>
      <top/>
      <bottom style="double">
        <color indexed="64"/>
      </bottom>
      <diagonal/>
    </border>
    <border>
      <left/>
      <right/>
      <top style="double">
        <color indexed="64"/>
      </top>
      <bottom style="double">
        <color indexed="64"/>
      </bottom>
      <diagonal/>
    </border>
    <border>
      <left/>
      <right/>
      <top style="thin">
        <color auto="1"/>
      </top>
      <bottom/>
      <diagonal/>
    </border>
    <border>
      <left/>
      <right/>
      <top style="thin">
        <color auto="1"/>
      </top>
      <bottom style="double">
        <color auto="1"/>
      </bottom>
      <diagonal/>
    </border>
    <border>
      <left/>
      <right/>
      <top style="medium">
        <color auto="1"/>
      </top>
      <bottom style="medium">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7">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164" fontId="1" fillId="0" borderId="0" applyFont="0" applyFill="0" applyBorder="0" applyAlignment="0" applyProtection="0"/>
  </cellStyleXfs>
  <cellXfs count="489">
    <xf numFmtId="0" fontId="0" fillId="0" borderId="0" xfId="0"/>
    <xf numFmtId="49" fontId="4" fillId="2" borderId="2" xfId="0" applyNumberFormat="1" applyFont="1" applyFill="1" applyBorder="1" applyAlignment="1">
      <alignment horizontal="center" wrapText="1"/>
    </xf>
    <xf numFmtId="1" fontId="6" fillId="2" borderId="0" xfId="1" applyNumberFormat="1" applyFont="1" applyFill="1" applyAlignment="1">
      <alignment horizontal="center"/>
    </xf>
    <xf numFmtId="1" fontId="3" fillId="2" borderId="0" xfId="1" applyNumberFormat="1" applyFont="1" applyFill="1" applyAlignment="1">
      <alignment horizontal="center"/>
    </xf>
    <xf numFmtId="165" fontId="6" fillId="2" borderId="0" xfId="1" applyFont="1" applyFill="1" applyAlignment="1">
      <alignment horizontal="center"/>
    </xf>
    <xf numFmtId="167" fontId="6" fillId="2" borderId="0" xfId="1" applyNumberFormat="1" applyFont="1" applyFill="1" applyAlignment="1">
      <alignment horizontal="center"/>
    </xf>
    <xf numFmtId="49" fontId="4" fillId="2" borderId="2" xfId="0" applyNumberFormat="1" applyFont="1" applyFill="1" applyBorder="1" applyAlignment="1">
      <alignment horizontal="left" wrapText="1"/>
    </xf>
    <xf numFmtId="1" fontId="6" fillId="2" borderId="0" xfId="1" applyNumberFormat="1" applyFont="1" applyFill="1" applyAlignment="1">
      <alignment horizontal="left"/>
    </xf>
    <xf numFmtId="167" fontId="12" fillId="2" borderId="0" xfId="1" applyNumberFormat="1" applyFont="1" applyFill="1" applyAlignment="1">
      <alignment horizontal="right"/>
    </xf>
    <xf numFmtId="49" fontId="12" fillId="2" borderId="0" xfId="0" quotePrefix="1" applyNumberFormat="1" applyFont="1" applyFill="1" applyAlignment="1">
      <alignment horizontal="left" wrapText="1" indent="2"/>
    </xf>
    <xf numFmtId="49" fontId="12" fillId="2" borderId="0" xfId="0" quotePrefix="1" applyNumberFormat="1" applyFont="1" applyFill="1" applyAlignment="1">
      <alignment horizontal="left" wrapText="1"/>
    </xf>
    <xf numFmtId="167" fontId="33" fillId="2" borderId="0" xfId="1" applyNumberFormat="1" applyFont="1" applyFill="1" applyAlignment="1">
      <alignment horizontal="right"/>
    </xf>
    <xf numFmtId="0" fontId="19" fillId="2" borderId="0" xfId="0" applyFont="1" applyFill="1"/>
    <xf numFmtId="0" fontId="6" fillId="2" borderId="0" xfId="0" applyFont="1" applyFill="1" applyAlignment="1">
      <alignment vertical="center"/>
    </xf>
    <xf numFmtId="0" fontId="3" fillId="2" borderId="0" xfId="0" applyFont="1" applyFill="1" applyAlignment="1">
      <alignment vertical="center"/>
    </xf>
    <xf numFmtId="0" fontId="3" fillId="2" borderId="1" xfId="0" applyFont="1" applyFill="1" applyBorder="1" applyAlignment="1">
      <alignment horizontal="center" vertical="center" wrapText="1"/>
    </xf>
    <xf numFmtId="0" fontId="3" fillId="2" borderId="0" xfId="0" applyFont="1" applyFill="1" applyAlignment="1">
      <alignment horizontal="center" vertical="center"/>
    </xf>
    <xf numFmtId="167" fontId="3" fillId="2" borderId="1" xfId="1" applyNumberFormat="1" applyFont="1" applyFill="1" applyBorder="1" applyAlignment="1">
      <alignment horizontal="center" vertical="center" wrapText="1"/>
    </xf>
    <xf numFmtId="167" fontId="3" fillId="2" borderId="0" xfId="1" applyNumberFormat="1" applyFont="1" applyFill="1" applyBorder="1" applyAlignment="1">
      <alignment horizontal="center" vertical="center" wrapText="1"/>
    </xf>
    <xf numFmtId="0" fontId="3" fillId="2" borderId="0" xfId="0" applyFont="1" applyFill="1" applyAlignment="1">
      <alignment horizontal="left" vertical="top" wrapText="1"/>
    </xf>
    <xf numFmtId="168" fontId="3" fillId="2" borderId="0" xfId="2" applyNumberFormat="1" applyFont="1" applyFill="1" applyBorder="1" applyAlignment="1"/>
    <xf numFmtId="167" fontId="3" fillId="2" borderId="0" xfId="1" applyNumberFormat="1" applyFont="1" applyFill="1" applyBorder="1" applyAlignment="1">
      <alignment horizontal="right" vertical="top" wrapText="1"/>
    </xf>
    <xf numFmtId="168" fontId="3" fillId="2" borderId="0" xfId="2" applyNumberFormat="1" applyFont="1" applyFill="1" applyBorder="1" applyAlignment="1">
      <alignment horizontal="right"/>
    </xf>
    <xf numFmtId="0" fontId="6" fillId="2" borderId="0" xfId="0" applyFont="1" applyFill="1" applyAlignment="1">
      <alignment vertical="top"/>
    </xf>
    <xf numFmtId="167" fontId="6" fillId="2" borderId="0" xfId="1" applyNumberFormat="1" applyFont="1" applyFill="1" applyAlignment="1">
      <alignment vertical="top"/>
    </xf>
    <xf numFmtId="167" fontId="6" fillId="2" borderId="0" xfId="1" applyNumberFormat="1" applyFont="1" applyFill="1" applyAlignment="1">
      <alignment horizontal="right" vertical="top"/>
    </xf>
    <xf numFmtId="0" fontId="6" fillId="2" borderId="0" xfId="0" applyFont="1" applyFill="1" applyAlignment="1">
      <alignment horizontal="left" vertical="top" wrapText="1"/>
    </xf>
    <xf numFmtId="0" fontId="37" fillId="2" borderId="0" xfId="0" applyFont="1" applyFill="1" applyAlignment="1">
      <alignment horizontal="left" vertical="top" wrapText="1"/>
    </xf>
    <xf numFmtId="167" fontId="6" fillId="2" borderId="0" xfId="1" applyNumberFormat="1" applyFont="1" applyFill="1" applyBorder="1" applyAlignment="1">
      <alignment vertical="top"/>
    </xf>
    <xf numFmtId="167" fontId="6" fillId="2" borderId="0" xfId="1" applyNumberFormat="1" applyFont="1" applyFill="1" applyBorder="1" applyAlignment="1">
      <alignment horizontal="right" vertical="top"/>
    </xf>
    <xf numFmtId="168" fontId="3" fillId="2" borderId="3" xfId="2" applyNumberFormat="1" applyFont="1" applyFill="1" applyBorder="1" applyAlignment="1">
      <alignment horizontal="right"/>
    </xf>
    <xf numFmtId="168" fontId="4" fillId="2" borderId="0" xfId="1" applyNumberFormat="1" applyFont="1" applyFill="1" applyAlignment="1">
      <alignment vertical="top"/>
    </xf>
    <xf numFmtId="167" fontId="3" fillId="2" borderId="0" xfId="1" applyNumberFormat="1" applyFont="1" applyFill="1" applyAlignment="1">
      <alignment horizontal="right" vertical="top"/>
    </xf>
    <xf numFmtId="167" fontId="13" fillId="2" borderId="0" xfId="1" applyNumberFormat="1" applyFont="1" applyFill="1" applyAlignment="1">
      <alignment horizontal="right"/>
    </xf>
    <xf numFmtId="0" fontId="19" fillId="2" borderId="0" xfId="0" applyFont="1" applyFill="1" applyAlignment="1">
      <alignment horizontal="right"/>
    </xf>
    <xf numFmtId="0" fontId="8" fillId="2" borderId="0" xfId="0" applyFont="1" applyFill="1" applyAlignment="1">
      <alignment vertical="center" wrapText="1"/>
    </xf>
    <xf numFmtId="0" fontId="4" fillId="2" borderId="0" xfId="0" applyFont="1" applyFill="1"/>
    <xf numFmtId="0" fontId="13" fillId="2" borderId="0" xfId="0" applyFont="1" applyFill="1"/>
    <xf numFmtId="49" fontId="4" fillId="2" borderId="0" xfId="0" quotePrefix="1" applyNumberFormat="1" applyFont="1" applyFill="1" applyAlignment="1">
      <alignment horizontal="left" wrapText="1"/>
    </xf>
    <xf numFmtId="49" fontId="13" fillId="2" borderId="0" xfId="0" quotePrefix="1" applyNumberFormat="1" applyFont="1" applyFill="1" applyAlignment="1">
      <alignment horizontal="left" wrapText="1"/>
    </xf>
    <xf numFmtId="0" fontId="13" fillId="2" borderId="0" xfId="0" applyFont="1" applyFill="1" applyAlignment="1">
      <alignment horizontal="left" wrapText="1"/>
    </xf>
    <xf numFmtId="166" fontId="6" fillId="2" borderId="0" xfId="0" applyNumberFormat="1" applyFont="1" applyFill="1" applyAlignment="1">
      <alignment horizontal="right"/>
    </xf>
    <xf numFmtId="49" fontId="3" fillId="2" borderId="0" xfId="0" applyNumberFormat="1" applyFont="1" applyFill="1" applyBorder="1" applyAlignment="1">
      <alignment horizontal="center"/>
    </xf>
    <xf numFmtId="49" fontId="3" fillId="2" borderId="0" xfId="0" applyNumberFormat="1" applyFont="1" applyFill="1" applyBorder="1" applyAlignment="1">
      <alignment horizontal="center" wrapText="1"/>
    </xf>
    <xf numFmtId="166" fontId="3" fillId="2" borderId="0" xfId="2" applyNumberFormat="1" applyFont="1" applyFill="1" applyBorder="1" applyAlignment="1">
      <alignment horizontal="right"/>
    </xf>
    <xf numFmtId="176" fontId="6" fillId="2" borderId="0" xfId="1" applyNumberFormat="1" applyFont="1" applyFill="1" applyAlignment="1">
      <alignment horizontal="right" vertical="top"/>
    </xf>
    <xf numFmtId="176" fontId="6" fillId="2" borderId="0" xfId="1" applyNumberFormat="1" applyFont="1" applyFill="1" applyBorder="1" applyAlignment="1">
      <alignment horizontal="right" vertical="top"/>
    </xf>
    <xf numFmtId="0" fontId="3" fillId="2" borderId="0" xfId="0" applyFont="1" applyFill="1" applyAlignment="1">
      <alignment horizontal="center" vertical="center" wrapText="1"/>
    </xf>
    <xf numFmtId="0" fontId="37" fillId="2" borderId="0" xfId="0" applyFont="1" applyFill="1" applyAlignment="1">
      <alignment vertical="center" wrapText="1"/>
    </xf>
    <xf numFmtId="0" fontId="4" fillId="2" borderId="0" xfId="0" applyFont="1" applyFill="1" applyBorder="1"/>
    <xf numFmtId="0" fontId="13" fillId="2" borderId="0" xfId="0" applyFont="1" applyFill="1" applyBorder="1"/>
    <xf numFmtId="0" fontId="27" fillId="2" borderId="0" xfId="0" applyFont="1" applyFill="1"/>
    <xf numFmtId="0" fontId="0" fillId="2" borderId="0" xfId="0" applyFill="1"/>
    <xf numFmtId="0" fontId="29" fillId="2" borderId="0" xfId="0" applyFont="1" applyFill="1"/>
    <xf numFmtId="0" fontId="25" fillId="2" borderId="0" xfId="0" applyFont="1" applyFill="1"/>
    <xf numFmtId="0" fontId="30" fillId="2" borderId="0" xfId="0" applyFont="1" applyFill="1"/>
    <xf numFmtId="0" fontId="28" fillId="2" borderId="0" xfId="0" applyFont="1" applyFill="1"/>
    <xf numFmtId="0" fontId="21" fillId="2" borderId="0" xfId="0" applyFont="1" applyFill="1"/>
    <xf numFmtId="15" fontId="0" fillId="2" borderId="0" xfId="0" applyNumberFormat="1" applyFill="1"/>
    <xf numFmtId="49" fontId="13" fillId="2" borderId="0" xfId="0" applyNumberFormat="1" applyFont="1" applyFill="1" applyAlignment="1">
      <alignment horizontal="left"/>
    </xf>
    <xf numFmtId="49" fontId="13" fillId="2" borderId="0" xfId="0" applyNumberFormat="1" applyFont="1" applyFill="1" applyAlignment="1">
      <alignment horizontal="right"/>
    </xf>
    <xf numFmtId="49" fontId="12" fillId="2" borderId="0" xfId="0" applyNumberFormat="1" applyFont="1" applyFill="1" applyAlignment="1">
      <alignment horizontal="left" wrapText="1"/>
    </xf>
    <xf numFmtId="0" fontId="31" fillId="2" borderId="2" xfId="0" quotePrefix="1" applyFont="1" applyFill="1" applyBorder="1" applyAlignment="1">
      <alignment horizontal="right"/>
    </xf>
    <xf numFmtId="49" fontId="32" fillId="2" borderId="0" xfId="0" applyNumberFormat="1" applyFont="1" applyFill="1" applyAlignment="1">
      <alignment horizontal="right"/>
    </xf>
    <xf numFmtId="0" fontId="33" fillId="2" borderId="0" xfId="0" applyFont="1" applyFill="1" applyAlignment="1">
      <alignment horizontal="left" wrapText="1"/>
    </xf>
    <xf numFmtId="49" fontId="12" fillId="2" borderId="0" xfId="0" applyNumberFormat="1" applyFont="1" applyFill="1" applyAlignment="1">
      <alignment horizontal="left"/>
    </xf>
    <xf numFmtId="166" fontId="12" fillId="2" borderId="0" xfId="2" applyNumberFormat="1" applyFont="1" applyFill="1" applyAlignment="1">
      <alignment horizontal="right"/>
    </xf>
    <xf numFmtId="167" fontId="12" fillId="2" borderId="0" xfId="1" applyNumberFormat="1" applyFont="1" applyFill="1" applyBorder="1" applyAlignment="1">
      <alignment horizontal="left"/>
    </xf>
    <xf numFmtId="171" fontId="6" fillId="2" borderId="0" xfId="0" applyNumberFormat="1" applyFont="1" applyFill="1" applyAlignment="1">
      <alignment horizontal="right"/>
    </xf>
    <xf numFmtId="176" fontId="6" fillId="2" borderId="0" xfId="0" applyNumberFormat="1" applyFont="1" applyFill="1" applyAlignment="1">
      <alignment horizontal="right"/>
    </xf>
    <xf numFmtId="0" fontId="13" fillId="2" borderId="0" xfId="0" quotePrefix="1" applyFont="1" applyFill="1" applyAlignment="1">
      <alignment horizontal="left" indent="2"/>
    </xf>
    <xf numFmtId="0" fontId="12" fillId="2" borderId="0" xfId="0" applyFont="1" applyFill="1" applyAlignment="1">
      <alignment horizontal="left" wrapText="1"/>
    </xf>
    <xf numFmtId="167" fontId="33" fillId="2" borderId="8" xfId="1" applyNumberFormat="1" applyFont="1" applyFill="1" applyBorder="1" applyAlignment="1">
      <alignment horizontal="right"/>
    </xf>
    <xf numFmtId="166" fontId="31" fillId="2" borderId="9" xfId="2" applyNumberFormat="1" applyFont="1" applyFill="1" applyBorder="1" applyAlignment="1">
      <alignment horizontal="right"/>
    </xf>
    <xf numFmtId="0" fontId="54" fillId="2" borderId="0" xfId="0" applyFont="1" applyFill="1" applyBorder="1" applyAlignment="1">
      <alignment vertical="center" wrapText="1"/>
    </xf>
    <xf numFmtId="0" fontId="34" fillId="2" borderId="0" xfId="0" applyFont="1" applyFill="1" applyAlignment="1">
      <alignment horizontal="left" vertical="center" wrapText="1" indent="1"/>
    </xf>
    <xf numFmtId="174" fontId="4" fillId="2" borderId="0" xfId="3" applyNumberFormat="1" applyFont="1" applyFill="1" applyBorder="1"/>
    <xf numFmtId="0" fontId="34" fillId="2" borderId="0" xfId="0" applyFont="1" applyFill="1" applyAlignment="1">
      <alignment vertical="center" wrapText="1"/>
    </xf>
    <xf numFmtId="49" fontId="33" fillId="2" borderId="0" xfId="0" quotePrefix="1" applyNumberFormat="1" applyFont="1" applyFill="1" applyAlignment="1">
      <alignment horizontal="left" wrapText="1"/>
    </xf>
    <xf numFmtId="167" fontId="33" fillId="2" borderId="0" xfId="1" applyNumberFormat="1" applyFont="1" applyFill="1" applyBorder="1" applyAlignment="1">
      <alignment horizontal="right"/>
    </xf>
    <xf numFmtId="49" fontId="33" fillId="2" borderId="0" xfId="0" applyNumberFormat="1" applyFont="1" applyFill="1" applyAlignment="1">
      <alignment horizontal="left" wrapText="1"/>
    </xf>
    <xf numFmtId="167" fontId="33" fillId="2" borderId="0" xfId="1" applyNumberFormat="1" applyFont="1" applyFill="1" applyBorder="1" applyAlignment="1">
      <alignment horizontal="left"/>
    </xf>
    <xf numFmtId="167" fontId="12" fillId="2" borderId="2" xfId="1" applyNumberFormat="1" applyFont="1" applyFill="1" applyBorder="1" applyAlignment="1">
      <alignment horizontal="right"/>
    </xf>
    <xf numFmtId="0" fontId="3" fillId="2" borderId="0" xfId="0" applyFont="1" applyFill="1" applyBorder="1" applyAlignment="1">
      <alignment horizontal="center" wrapText="1"/>
    </xf>
    <xf numFmtId="0" fontId="3" fillId="2" borderId="2" xfId="0" applyFont="1" applyFill="1" applyBorder="1" applyAlignment="1">
      <alignment horizontal="right" vertical="center" wrapText="1"/>
    </xf>
    <xf numFmtId="0" fontId="4" fillId="2" borderId="3" xfId="0" applyFont="1" applyFill="1" applyBorder="1" applyAlignment="1">
      <alignment horizontal="right" wrapText="1"/>
    </xf>
    <xf numFmtId="0" fontId="4" fillId="2" borderId="0" xfId="0" applyFont="1" applyFill="1" applyAlignment="1">
      <alignment horizontal="right" wrapText="1"/>
    </xf>
    <xf numFmtId="166" fontId="13" fillId="2" borderId="0" xfId="2" applyNumberFormat="1" applyFont="1" applyFill="1" applyAlignment="1">
      <alignment horizontal="right"/>
    </xf>
    <xf numFmtId="166" fontId="13" fillId="2" borderId="0" xfId="1" applyNumberFormat="1" applyFont="1" applyFill="1" applyBorder="1" applyAlignment="1">
      <alignment horizontal="left"/>
    </xf>
    <xf numFmtId="49" fontId="13" fillId="2" borderId="0" xfId="0" quotePrefix="1" applyNumberFormat="1" applyFont="1" applyFill="1" applyAlignment="1">
      <alignment horizontal="left" wrapText="1" indent="2"/>
    </xf>
    <xf numFmtId="176" fontId="13" fillId="2" borderId="0" xfId="1" applyNumberFormat="1" applyFont="1" applyFill="1" applyAlignment="1">
      <alignment horizontal="right"/>
    </xf>
    <xf numFmtId="166" fontId="13" fillId="2" borderId="0" xfId="1" applyNumberFormat="1" applyFont="1" applyFill="1" applyAlignment="1">
      <alignment horizontal="right"/>
    </xf>
    <xf numFmtId="167" fontId="6" fillId="2" borderId="3" xfId="1" applyNumberFormat="1" applyFont="1" applyFill="1" applyBorder="1" applyAlignment="1">
      <alignment horizontal="right"/>
    </xf>
    <xf numFmtId="167" fontId="6" fillId="2" borderId="0" xfId="1" applyNumberFormat="1" applyFont="1" applyFill="1" applyBorder="1" applyAlignment="1">
      <alignment horizontal="right"/>
    </xf>
    <xf numFmtId="166" fontId="13" fillId="2" borderId="0" xfId="0" applyNumberFormat="1" applyFont="1" applyFill="1" applyAlignment="1">
      <alignment horizontal="left"/>
    </xf>
    <xf numFmtId="167" fontId="13" fillId="2" borderId="0" xfId="1" applyNumberFormat="1" applyFont="1" applyFill="1" applyAlignment="1">
      <alignment horizontal="left" wrapText="1"/>
    </xf>
    <xf numFmtId="43" fontId="13" fillId="2" borderId="0" xfId="0" applyNumberFormat="1" applyFont="1" applyFill="1" applyAlignment="1">
      <alignment horizontal="left" wrapText="1"/>
    </xf>
    <xf numFmtId="166" fontId="4" fillId="2" borderId="0" xfId="2" applyNumberFormat="1" applyFont="1" applyFill="1" applyAlignment="1">
      <alignment horizontal="right"/>
    </xf>
    <xf numFmtId="166" fontId="4" fillId="2" borderId="0" xfId="1" applyNumberFormat="1" applyFont="1" applyFill="1" applyAlignment="1">
      <alignment horizontal="right"/>
    </xf>
    <xf numFmtId="166" fontId="4" fillId="2" borderId="0" xfId="0" applyNumberFormat="1" applyFont="1" applyFill="1"/>
    <xf numFmtId="166" fontId="13" fillId="2" borderId="0" xfId="0" applyNumberFormat="1" applyFont="1" applyFill="1"/>
    <xf numFmtId="166" fontId="13" fillId="2" borderId="9" xfId="2" applyNumberFormat="1" applyFont="1" applyFill="1" applyBorder="1" applyAlignment="1">
      <alignment horizontal="right"/>
    </xf>
    <xf numFmtId="166" fontId="13" fillId="2" borderId="0" xfId="2" applyNumberFormat="1" applyFont="1" applyFill="1" applyBorder="1" applyAlignment="1">
      <alignment horizontal="right"/>
    </xf>
    <xf numFmtId="166" fontId="6" fillId="2" borderId="9" xfId="6" applyNumberFormat="1" applyFont="1" applyFill="1" applyBorder="1" applyAlignment="1">
      <alignment horizontal="right"/>
    </xf>
    <xf numFmtId="166" fontId="6" fillId="2" borderId="0" xfId="6" applyNumberFormat="1" applyFont="1" applyFill="1" applyBorder="1" applyAlignment="1">
      <alignment horizontal="right"/>
    </xf>
    <xf numFmtId="169" fontId="6" fillId="2" borderId="3" xfId="1" applyNumberFormat="1" applyFont="1" applyFill="1" applyBorder="1" applyAlignment="1">
      <alignment horizontal="right"/>
    </xf>
    <xf numFmtId="169" fontId="6" fillId="2" borderId="0" xfId="1" applyNumberFormat="1" applyFont="1" applyFill="1" applyBorder="1" applyAlignment="1">
      <alignment horizontal="right"/>
    </xf>
    <xf numFmtId="49" fontId="6" fillId="2" borderId="0" xfId="0" quotePrefix="1" applyNumberFormat="1" applyFont="1" applyFill="1" applyAlignment="1">
      <alignment horizontal="left" wrapText="1"/>
    </xf>
    <xf numFmtId="164" fontId="13" fillId="2" borderId="2" xfId="2" applyFont="1" applyFill="1" applyBorder="1" applyAlignment="1">
      <alignment horizontal="right"/>
    </xf>
    <xf numFmtId="164" fontId="13" fillId="2" borderId="6" xfId="2" applyFont="1" applyFill="1" applyBorder="1" applyAlignment="1">
      <alignment horizontal="right"/>
    </xf>
    <xf numFmtId="164" fontId="13" fillId="2" borderId="0" xfId="2" applyFont="1" applyFill="1" applyBorder="1" applyAlignment="1">
      <alignment horizontal="right"/>
    </xf>
    <xf numFmtId="0" fontId="4" fillId="2" borderId="0" xfId="0" applyFont="1" applyFill="1" applyBorder="1" applyAlignment="1">
      <alignment wrapText="1"/>
    </xf>
    <xf numFmtId="0" fontId="4" fillId="2" borderId="2" xfId="0" applyFont="1" applyFill="1" applyBorder="1" applyAlignment="1">
      <alignment wrapText="1"/>
    </xf>
    <xf numFmtId="0" fontId="6" fillId="2" borderId="0" xfId="0" applyFont="1" applyFill="1" applyAlignment="1">
      <alignment horizontal="left" wrapText="1"/>
    </xf>
    <xf numFmtId="49" fontId="3" fillId="2" borderId="0" xfId="0" applyNumberFormat="1" applyFont="1" applyFill="1" applyAlignment="1">
      <alignment horizontal="right"/>
    </xf>
    <xf numFmtId="0" fontId="3" fillId="2" borderId="0" xfId="0" applyFont="1" applyFill="1" applyBorder="1" applyAlignment="1">
      <alignment horizontal="right" vertical="center" wrapText="1"/>
    </xf>
    <xf numFmtId="0" fontId="3" fillId="2" borderId="8" xfId="0" applyFont="1" applyFill="1" applyBorder="1" applyAlignment="1">
      <alignment horizontal="right" vertical="center" wrapText="1"/>
    </xf>
    <xf numFmtId="164" fontId="6" fillId="2" borderId="0" xfId="0" applyNumberFormat="1" applyFont="1" applyFill="1" applyAlignment="1">
      <alignment horizontal="right"/>
    </xf>
    <xf numFmtId="164" fontId="6" fillId="2" borderId="0" xfId="0" applyNumberFormat="1" applyFont="1" applyFill="1" applyBorder="1" applyAlignment="1">
      <alignment horizontal="right"/>
    </xf>
    <xf numFmtId="49" fontId="6" fillId="2" borderId="0" xfId="0" applyNumberFormat="1" applyFont="1" applyFill="1" applyAlignment="1">
      <alignment horizontal="left"/>
    </xf>
    <xf numFmtId="164" fontId="7" fillId="2" borderId="0" xfId="0" applyNumberFormat="1" applyFont="1" applyFill="1" applyAlignment="1">
      <alignment horizontal="right"/>
    </xf>
    <xf numFmtId="164" fontId="7" fillId="2" borderId="0" xfId="0" applyNumberFormat="1" applyFont="1" applyFill="1" applyBorder="1" applyAlignment="1">
      <alignment horizontal="right"/>
    </xf>
    <xf numFmtId="49" fontId="7" fillId="2" borderId="0" xfId="0" applyNumberFormat="1" applyFont="1" applyFill="1" applyAlignment="1">
      <alignment horizontal="left"/>
    </xf>
    <xf numFmtId="49" fontId="6" fillId="2" borderId="0" xfId="0" quotePrefix="1" applyNumberFormat="1" applyFont="1" applyFill="1" applyAlignment="1">
      <alignment horizontal="left" wrapText="1" indent="2"/>
    </xf>
    <xf numFmtId="166" fontId="7" fillId="2" borderId="0" xfId="2" applyNumberFormat="1" applyFont="1" applyFill="1" applyAlignment="1">
      <alignment horizontal="right"/>
    </xf>
    <xf numFmtId="166" fontId="7" fillId="2" borderId="0" xfId="2" applyNumberFormat="1" applyFont="1" applyFill="1" applyBorder="1" applyAlignment="1">
      <alignment horizontal="right"/>
    </xf>
    <xf numFmtId="167" fontId="7" fillId="2" borderId="0" xfId="1" applyNumberFormat="1" applyFont="1" applyFill="1" applyAlignment="1">
      <alignment horizontal="right"/>
    </xf>
    <xf numFmtId="167" fontId="7" fillId="2" borderId="0" xfId="1" applyNumberFormat="1" applyFont="1" applyFill="1" applyBorder="1" applyAlignment="1">
      <alignment horizontal="right"/>
    </xf>
    <xf numFmtId="49" fontId="6" fillId="2" borderId="0" xfId="0" quotePrefix="1" applyNumberFormat="1" applyFont="1" applyFill="1" applyAlignment="1">
      <alignment horizontal="left" wrapText="1" indent="4"/>
    </xf>
    <xf numFmtId="171" fontId="6" fillId="2" borderId="0" xfId="0" applyNumberFormat="1" applyFont="1" applyFill="1" applyBorder="1" applyAlignment="1">
      <alignment horizontal="right"/>
    </xf>
    <xf numFmtId="167" fontId="6" fillId="2" borderId="0" xfId="1" applyNumberFormat="1" applyFont="1" applyFill="1" applyAlignment="1">
      <alignment horizontal="right"/>
    </xf>
    <xf numFmtId="49" fontId="13" fillId="2" borderId="0" xfId="0" quotePrefix="1" applyNumberFormat="1" applyFont="1" applyFill="1" applyAlignment="1">
      <alignment horizontal="left" wrapText="1" indent="4"/>
    </xf>
    <xf numFmtId="167" fontId="26" fillId="2" borderId="3" xfId="1" applyNumberFormat="1" applyFont="1" applyFill="1" applyBorder="1" applyAlignment="1">
      <alignment horizontal="right"/>
    </xf>
    <xf numFmtId="167" fontId="26" fillId="2" borderId="0" xfId="1" applyNumberFormat="1" applyFont="1" applyFill="1" applyBorder="1" applyAlignment="1">
      <alignment horizontal="right"/>
    </xf>
    <xf numFmtId="49" fontId="6" fillId="2" borderId="0" xfId="0" applyNumberFormat="1" applyFont="1" applyFill="1" applyAlignment="1">
      <alignment horizontal="left" wrapText="1"/>
    </xf>
    <xf numFmtId="167" fontId="6" fillId="2" borderId="0" xfId="1" quotePrefix="1" applyNumberFormat="1" applyFont="1" applyFill="1" applyAlignment="1">
      <alignment horizontal="left" wrapText="1" indent="2"/>
    </xf>
    <xf numFmtId="176" fontId="6" fillId="2" borderId="0" xfId="1" quotePrefix="1" applyNumberFormat="1" applyFont="1" applyFill="1" applyAlignment="1">
      <alignment horizontal="left" wrapText="1" indent="2"/>
    </xf>
    <xf numFmtId="167" fontId="6" fillId="2" borderId="0" xfId="0" quotePrefix="1" applyNumberFormat="1" applyFont="1" applyFill="1" applyAlignment="1">
      <alignment horizontal="left" wrapText="1" indent="2"/>
    </xf>
    <xf numFmtId="167" fontId="6" fillId="2" borderId="0" xfId="0" applyNumberFormat="1" applyFont="1" applyFill="1" applyAlignment="1">
      <alignment horizontal="right"/>
    </xf>
    <xf numFmtId="167" fontId="6" fillId="2" borderId="0" xfId="0" quotePrefix="1" applyNumberFormat="1" applyFont="1" applyFill="1" applyAlignment="1">
      <alignment horizontal="left" wrapText="1"/>
    </xf>
    <xf numFmtId="167" fontId="6" fillId="2" borderId="0" xfId="0" applyNumberFormat="1" applyFont="1" applyFill="1" applyAlignment="1">
      <alignment horizontal="left" wrapText="1"/>
    </xf>
    <xf numFmtId="166" fontId="26" fillId="2" borderId="9" xfId="2" applyNumberFormat="1" applyFont="1" applyFill="1" applyBorder="1" applyAlignment="1">
      <alignment horizontal="right"/>
    </xf>
    <xf numFmtId="166" fontId="26" fillId="2" borderId="0" xfId="2" applyNumberFormat="1" applyFont="1" applyFill="1" applyBorder="1" applyAlignment="1">
      <alignment horizontal="right"/>
    </xf>
    <xf numFmtId="165" fontId="6" fillId="2" borderId="0" xfId="0" applyNumberFormat="1" applyFont="1" applyFill="1"/>
    <xf numFmtId="0" fontId="7" fillId="2" borderId="0" xfId="0" applyFont="1" applyFill="1"/>
    <xf numFmtId="0" fontId="7" fillId="2" borderId="0" xfId="0" applyFont="1" applyFill="1" applyBorder="1"/>
    <xf numFmtId="0" fontId="6" fillId="2" borderId="0" xfId="0" applyFont="1" applyFill="1" applyAlignment="1">
      <alignment vertical="top" wrapText="1"/>
    </xf>
    <xf numFmtId="0" fontId="6" fillId="2" borderId="0" xfId="0" applyFont="1" applyFill="1" applyBorder="1" applyAlignment="1">
      <alignment vertical="top" wrapText="1"/>
    </xf>
    <xf numFmtId="15" fontId="4" fillId="2" borderId="0" xfId="0" applyNumberFormat="1" applyFont="1" applyFill="1" applyAlignment="1">
      <alignment horizontal="right"/>
    </xf>
    <xf numFmtId="15" fontId="3" fillId="2" borderId="0" xfId="0" quotePrefix="1" applyNumberFormat="1" applyFont="1" applyFill="1" applyAlignment="1">
      <alignment horizontal="right" vertical="top" wrapText="1"/>
    </xf>
    <xf numFmtId="0" fontId="6" fillId="2" borderId="0" xfId="0" applyFont="1" applyFill="1" applyAlignment="1">
      <alignment horizontal="right" vertical="top" wrapText="1"/>
    </xf>
    <xf numFmtId="0" fontId="6" fillId="2" borderId="0" xfId="0" applyFont="1" applyFill="1" applyBorder="1" applyAlignment="1">
      <alignment horizontal="left" vertical="top" wrapText="1"/>
    </xf>
    <xf numFmtId="0" fontId="6" fillId="2" borderId="0" xfId="0" applyFont="1" applyFill="1"/>
    <xf numFmtId="169" fontId="6" fillId="2" borderId="0" xfId="1" applyNumberFormat="1" applyFont="1" applyFill="1" applyBorder="1" applyAlignment="1">
      <alignment horizontal="left"/>
    </xf>
    <xf numFmtId="166" fontId="6" fillId="2" borderId="0" xfId="2" applyNumberFormat="1" applyFont="1" applyFill="1"/>
    <xf numFmtId="0" fontId="6" fillId="2" borderId="0" xfId="0" applyFont="1" applyFill="1" applyAlignment="1">
      <alignment wrapText="1"/>
    </xf>
    <xf numFmtId="166" fontId="6" fillId="2" borderId="9" xfId="2" applyNumberFormat="1" applyFont="1" applyFill="1" applyBorder="1"/>
    <xf numFmtId="169" fontId="6" fillId="2" borderId="0" xfId="1" applyNumberFormat="1" applyFont="1" applyFill="1"/>
    <xf numFmtId="166" fontId="6" fillId="2" borderId="0" xfId="2" applyNumberFormat="1" applyFont="1" applyFill="1" applyBorder="1"/>
    <xf numFmtId="0" fontId="6" fillId="2" borderId="0" xfId="0" applyFont="1" applyFill="1" applyAlignment="1"/>
    <xf numFmtId="0" fontId="6" fillId="2" borderId="0" xfId="0" applyFont="1" applyFill="1" applyBorder="1" applyAlignment="1">
      <alignment wrapText="1"/>
    </xf>
    <xf numFmtId="0" fontId="2" fillId="2" borderId="0" xfId="0" applyFont="1" applyFill="1" applyAlignment="1">
      <alignment horizontal="left" vertical="top" wrapText="1"/>
    </xf>
    <xf numFmtId="0" fontId="9" fillId="2" borderId="0" xfId="0" applyFont="1" applyFill="1" applyAlignment="1">
      <alignment horizontal="center"/>
    </xf>
    <xf numFmtId="0" fontId="10" fillId="2" borderId="0" xfId="0" applyFont="1" applyFill="1" applyAlignment="1">
      <alignment horizontal="center"/>
    </xf>
    <xf numFmtId="170" fontId="6" fillId="2" borderId="0" xfId="1" applyNumberFormat="1" applyFont="1" applyFill="1" applyAlignment="1">
      <alignment horizontal="center"/>
    </xf>
    <xf numFmtId="3" fontId="6" fillId="2" borderId="0" xfId="1" applyNumberFormat="1" applyFont="1" applyFill="1" applyAlignment="1">
      <alignment horizontal="center"/>
    </xf>
    <xf numFmtId="165" fontId="0" fillId="2" borderId="0" xfId="1" applyFont="1" applyFill="1"/>
    <xf numFmtId="171" fontId="6" fillId="2" borderId="0" xfId="0" applyNumberFormat="1" applyFont="1" applyFill="1" applyAlignment="1">
      <alignment horizontal="center"/>
    </xf>
    <xf numFmtId="1" fontId="3" fillId="2" borderId="3" xfId="1" applyNumberFormat="1" applyFont="1" applyFill="1" applyBorder="1" applyAlignment="1">
      <alignment horizontal="center"/>
    </xf>
    <xf numFmtId="170" fontId="3" fillId="2" borderId="3" xfId="1" applyNumberFormat="1" applyFont="1" applyFill="1" applyBorder="1" applyAlignment="1">
      <alignment horizontal="center"/>
    </xf>
    <xf numFmtId="3" fontId="3" fillId="2" borderId="3" xfId="1" applyNumberFormat="1" applyFont="1" applyFill="1" applyBorder="1" applyAlignment="1">
      <alignment horizontal="center"/>
    </xf>
    <xf numFmtId="0" fontId="12" fillId="2" borderId="0" xfId="0" applyFont="1" applyFill="1" applyAlignment="1">
      <alignment vertical="center"/>
    </xf>
    <xf numFmtId="0" fontId="0" fillId="2" borderId="0" xfId="0" applyFill="1" applyAlignment="1"/>
    <xf numFmtId="165" fontId="0" fillId="2" borderId="0" xfId="1" applyFont="1" applyFill="1" applyAlignment="1"/>
    <xf numFmtId="166" fontId="6" fillId="2" borderId="0" xfId="2" applyNumberFormat="1" applyFont="1" applyFill="1" applyAlignment="1">
      <alignment horizontal="center" vertical="center"/>
    </xf>
    <xf numFmtId="0" fontId="12" fillId="2" borderId="0" xfId="0" applyFont="1" applyFill="1" applyAlignment="1">
      <alignment horizontal="left" vertical="center"/>
    </xf>
    <xf numFmtId="0" fontId="9" fillId="2" borderId="4" xfId="0" applyFont="1" applyFill="1" applyBorder="1" applyAlignment="1">
      <alignment horizontal="center"/>
    </xf>
    <xf numFmtId="0" fontId="9" fillId="2" borderId="5" xfId="0" applyFont="1" applyFill="1" applyBorder="1" applyAlignment="1">
      <alignment horizontal="center"/>
    </xf>
    <xf numFmtId="0" fontId="9" fillId="2" borderId="1" xfId="0" applyFont="1" applyFill="1" applyBorder="1" applyAlignment="1">
      <alignment horizontal="center"/>
    </xf>
    <xf numFmtId="0" fontId="22" fillId="2" borderId="0" xfId="0" applyFont="1" applyFill="1"/>
    <xf numFmtId="0" fontId="2" fillId="2" borderId="0" xfId="0" applyFont="1" applyFill="1" applyBorder="1" applyAlignment="1">
      <alignment horizontal="left" vertical="top" wrapText="1"/>
    </xf>
    <xf numFmtId="0" fontId="4" fillId="2" borderId="2" xfId="0" applyFont="1" applyFill="1" applyBorder="1" applyAlignment="1">
      <alignment horizontal="center" vertical="center" wrapText="1"/>
    </xf>
    <xf numFmtId="0" fontId="4" fillId="2" borderId="0" xfId="0" applyFont="1" applyFill="1" applyAlignment="1">
      <alignment horizontal="left" vertical="center" wrapText="1"/>
    </xf>
    <xf numFmtId="49" fontId="4" fillId="2" borderId="2" xfId="0" applyNumberFormat="1" applyFont="1" applyFill="1" applyBorder="1" applyAlignment="1">
      <alignment horizontal="center"/>
    </xf>
    <xf numFmtId="49" fontId="4" fillId="2" borderId="0" xfId="0" applyNumberFormat="1" applyFont="1" applyFill="1" applyAlignment="1">
      <alignment horizontal="center"/>
    </xf>
    <xf numFmtId="49" fontId="4" fillId="2" borderId="0" xfId="0" applyNumberFormat="1" applyFont="1" applyFill="1" applyAlignment="1">
      <alignment horizontal="left"/>
    </xf>
    <xf numFmtId="49" fontId="22" fillId="2" borderId="0" xfId="0" applyNumberFormat="1" applyFont="1" applyFill="1" applyAlignment="1">
      <alignment horizontal="left"/>
    </xf>
    <xf numFmtId="49" fontId="4" fillId="2" borderId="0" xfId="0" applyNumberFormat="1" applyFont="1" applyFill="1" applyBorder="1" applyAlignment="1">
      <alignment horizontal="left"/>
    </xf>
    <xf numFmtId="49" fontId="3" fillId="2" borderId="2" xfId="0" applyNumberFormat="1" applyFont="1" applyFill="1" applyBorder="1" applyAlignment="1">
      <alignment horizontal="center"/>
    </xf>
    <xf numFmtId="49" fontId="4" fillId="2" borderId="0" xfId="0" quotePrefix="1" applyNumberFormat="1" applyFont="1" applyFill="1" applyAlignment="1">
      <alignment horizontal="left"/>
    </xf>
    <xf numFmtId="164" fontId="13" fillId="2" borderId="0" xfId="0" applyNumberFormat="1" applyFont="1" applyFill="1" applyAlignment="1">
      <alignment horizontal="right"/>
    </xf>
    <xf numFmtId="164" fontId="14" fillId="2" borderId="0" xfId="0" applyNumberFormat="1" applyFont="1" applyFill="1" applyAlignment="1">
      <alignment horizontal="right"/>
    </xf>
    <xf numFmtId="49" fontId="13" fillId="2" borderId="0" xfId="0" quotePrefix="1" applyNumberFormat="1" applyFont="1" applyFill="1" applyAlignment="1">
      <alignment horizontal="left"/>
    </xf>
    <xf numFmtId="169" fontId="6" fillId="2" borderId="0" xfId="1" applyNumberFormat="1" applyFont="1" applyFill="1" applyAlignment="1">
      <alignment horizontal="right"/>
    </xf>
    <xf numFmtId="169" fontId="13" fillId="2" borderId="0" xfId="1" applyNumberFormat="1" applyFont="1" applyFill="1" applyAlignment="1"/>
    <xf numFmtId="166" fontId="6" fillId="2" borderId="2" xfId="2" applyNumberFormat="1" applyFont="1" applyFill="1" applyBorder="1" applyAlignment="1">
      <alignment horizontal="right"/>
    </xf>
    <xf numFmtId="166" fontId="6" fillId="2" borderId="0" xfId="2" applyNumberFormat="1" applyFont="1" applyFill="1" applyBorder="1" applyAlignment="1">
      <alignment horizontal="right"/>
    </xf>
    <xf numFmtId="166" fontId="13" fillId="2" borderId="0" xfId="2" applyNumberFormat="1" applyFont="1" applyFill="1" applyBorder="1" applyAlignment="1">
      <alignment horizontal="left"/>
    </xf>
    <xf numFmtId="175" fontId="3" fillId="2" borderId="9" xfId="2" applyNumberFormat="1" applyFont="1" applyFill="1" applyBorder="1" applyAlignment="1">
      <alignment horizontal="right"/>
    </xf>
    <xf numFmtId="169" fontId="3" fillId="2" borderId="9" xfId="1" applyNumberFormat="1" applyFont="1" applyFill="1" applyBorder="1" applyAlignment="1">
      <alignment horizontal="right"/>
    </xf>
    <xf numFmtId="175" fontId="3" fillId="2" borderId="0" xfId="2" applyNumberFormat="1" applyFont="1" applyFill="1" applyBorder="1" applyAlignment="1">
      <alignment horizontal="right"/>
    </xf>
    <xf numFmtId="175" fontId="13" fillId="2" borderId="0" xfId="2" applyNumberFormat="1" applyFont="1" applyFill="1" applyBorder="1" applyAlignment="1">
      <alignment horizontal="left"/>
    </xf>
    <xf numFmtId="175" fontId="3" fillId="2" borderId="6" xfId="2" applyNumberFormat="1" applyFont="1" applyFill="1" applyBorder="1" applyAlignment="1">
      <alignment horizontal="right"/>
    </xf>
    <xf numFmtId="175" fontId="13" fillId="2" borderId="0" xfId="0" applyNumberFormat="1" applyFont="1" applyFill="1"/>
    <xf numFmtId="0" fontId="17" fillId="2" borderId="0" xfId="0" applyFont="1" applyFill="1" applyAlignment="1">
      <alignment horizontal="right"/>
    </xf>
    <xf numFmtId="0" fontId="53" fillId="2" borderId="0" xfId="0" applyFont="1" applyFill="1" applyAlignment="1">
      <alignment horizontal="right"/>
    </xf>
    <xf numFmtId="0" fontId="66" fillId="2" borderId="0" xfId="0" applyFont="1" applyFill="1" applyAlignment="1">
      <alignment vertical="center"/>
    </xf>
    <xf numFmtId="0" fontId="13" fillId="2" borderId="0" xfId="0" applyFont="1" applyFill="1" applyAlignment="1">
      <alignment horizontal="left" vertical="top" wrapText="1"/>
    </xf>
    <xf numFmtId="49" fontId="14" fillId="2" borderId="0" xfId="0" applyNumberFormat="1" applyFont="1" applyFill="1" applyAlignment="1">
      <alignment horizontal="left"/>
    </xf>
    <xf numFmtId="0" fontId="14" fillId="2" borderId="0" xfId="0" applyFont="1" applyFill="1"/>
    <xf numFmtId="0" fontId="35" fillId="2" borderId="0" xfId="0" applyFont="1" applyFill="1" applyAlignment="1">
      <alignment horizontal="left" vertical="top" wrapText="1"/>
    </xf>
    <xf numFmtId="0" fontId="4" fillId="2" borderId="2" xfId="0" applyFont="1" applyFill="1" applyBorder="1" applyAlignment="1">
      <alignment horizontal="center" wrapText="1"/>
    </xf>
    <xf numFmtId="169" fontId="13" fillId="2" borderId="0" xfId="1" applyNumberFormat="1" applyFont="1" applyFill="1" applyBorder="1"/>
    <xf numFmtId="49" fontId="4" fillId="2" borderId="0" xfId="0" quotePrefix="1" applyNumberFormat="1" applyFont="1" applyFill="1" applyAlignment="1">
      <alignment horizontal="center"/>
    </xf>
    <xf numFmtId="49" fontId="4" fillId="2" borderId="0" xfId="0" applyNumberFormat="1" applyFont="1" applyFill="1" applyBorder="1" applyAlignment="1">
      <alignment horizontal="center"/>
    </xf>
    <xf numFmtId="49" fontId="3" fillId="2" borderId="0" xfId="0" applyNumberFormat="1" applyFont="1" applyFill="1" applyAlignment="1">
      <alignment horizontal="center"/>
    </xf>
    <xf numFmtId="0" fontId="4" fillId="2" borderId="2" xfId="0" applyNumberFormat="1" applyFont="1" applyFill="1" applyBorder="1" applyAlignment="1">
      <alignment horizontal="center"/>
    </xf>
    <xf numFmtId="0" fontId="4" fillId="2" borderId="0" xfId="0" applyNumberFormat="1" applyFont="1" applyFill="1" applyBorder="1" applyAlignment="1">
      <alignment horizontal="center"/>
    </xf>
    <xf numFmtId="0" fontId="15" fillId="2" borderId="0" xfId="0" applyFont="1" applyFill="1" applyAlignment="1">
      <alignment horizontal="center"/>
    </xf>
    <xf numFmtId="169" fontId="13" fillId="2" borderId="0" xfId="1" applyNumberFormat="1" applyFont="1" applyFill="1" applyBorder="1" applyAlignment="1"/>
    <xf numFmtId="49" fontId="13" fillId="2" borderId="0" xfId="0" applyNumberFormat="1" applyFont="1" applyFill="1" applyBorder="1" applyAlignment="1">
      <alignment horizontal="left"/>
    </xf>
    <xf numFmtId="169" fontId="13" fillId="2" borderId="0" xfId="1" applyNumberFormat="1" applyFont="1" applyFill="1"/>
    <xf numFmtId="169" fontId="13" fillId="2" borderId="0" xfId="1" applyNumberFormat="1" applyFont="1" applyFill="1" applyBorder="1" applyAlignment="1">
      <alignment horizontal="left"/>
    </xf>
    <xf numFmtId="169" fontId="13" fillId="2" borderId="0" xfId="0" applyNumberFormat="1" applyFont="1" applyFill="1" applyAlignment="1">
      <alignment horizontal="left"/>
    </xf>
    <xf numFmtId="169" fontId="13" fillId="2" borderId="0" xfId="1" applyNumberFormat="1" applyFont="1" applyFill="1" applyAlignment="1">
      <alignment horizontal="left"/>
    </xf>
    <xf numFmtId="171" fontId="6" fillId="2" borderId="2" xfId="0" applyNumberFormat="1" applyFont="1" applyFill="1" applyBorder="1" applyAlignment="1">
      <alignment horizontal="right"/>
    </xf>
    <xf numFmtId="169" fontId="13" fillId="2" borderId="2" xfId="1" applyNumberFormat="1" applyFont="1" applyFill="1" applyBorder="1" applyAlignment="1"/>
    <xf numFmtId="169" fontId="13" fillId="2" borderId="2" xfId="1" applyNumberFormat="1" applyFont="1" applyFill="1" applyBorder="1" applyAlignment="1">
      <alignment horizontal="left"/>
    </xf>
    <xf numFmtId="171" fontId="4" fillId="2" borderId="6" xfId="0" applyNumberFormat="1" applyFont="1" applyFill="1" applyBorder="1" applyAlignment="1">
      <alignment horizontal="right"/>
    </xf>
    <xf numFmtId="171" fontId="3" fillId="2" borderId="0" xfId="0" applyNumberFormat="1" applyFont="1" applyFill="1" applyAlignment="1">
      <alignment horizontal="right"/>
    </xf>
    <xf numFmtId="171" fontId="4" fillId="2" borderId="0" xfId="0" applyNumberFormat="1" applyFont="1" applyFill="1" applyBorder="1" applyAlignment="1">
      <alignment horizontal="right"/>
    </xf>
    <xf numFmtId="169" fontId="4" fillId="2" borderId="6" xfId="1" applyNumberFormat="1" applyFont="1" applyFill="1" applyBorder="1" applyAlignment="1">
      <alignment horizontal="right"/>
    </xf>
    <xf numFmtId="171" fontId="3" fillId="2" borderId="6" xfId="0" applyNumberFormat="1" applyFont="1" applyFill="1" applyBorder="1" applyAlignment="1">
      <alignment horizontal="right"/>
    </xf>
    <xf numFmtId="172" fontId="4" fillId="2" borderId="7" xfId="0" applyNumberFormat="1" applyFont="1" applyFill="1" applyBorder="1" applyAlignment="1">
      <alignment horizontal="right"/>
    </xf>
    <xf numFmtId="172" fontId="3" fillId="2" borderId="0" xfId="0" applyNumberFormat="1" applyFont="1" applyFill="1" applyAlignment="1">
      <alignment horizontal="right"/>
    </xf>
    <xf numFmtId="172" fontId="4" fillId="2" borderId="0" xfId="0" applyNumberFormat="1" applyFont="1" applyFill="1" applyBorder="1" applyAlignment="1">
      <alignment horizontal="right"/>
    </xf>
    <xf numFmtId="172" fontId="4" fillId="2" borderId="0" xfId="0" applyNumberFormat="1" applyFont="1" applyFill="1" applyAlignment="1">
      <alignment horizontal="right"/>
    </xf>
    <xf numFmtId="172" fontId="3" fillId="2" borderId="7" xfId="0" applyNumberFormat="1" applyFont="1" applyFill="1" applyBorder="1" applyAlignment="1">
      <alignment horizontal="right"/>
    </xf>
    <xf numFmtId="0" fontId="14" fillId="2" borderId="0" xfId="0" applyFont="1" applyFill="1" applyAlignment="1">
      <alignment horizontal="left" vertical="top" wrapText="1"/>
    </xf>
    <xf numFmtId="0" fontId="18" fillId="2" borderId="0" xfId="0" applyFont="1" applyFill="1" applyAlignment="1">
      <alignment vertical="top" wrapText="1"/>
    </xf>
    <xf numFmtId="49" fontId="4" fillId="2" borderId="0" xfId="0" applyNumberFormat="1" applyFont="1" applyFill="1"/>
    <xf numFmtId="0" fontId="18" fillId="2" borderId="0" xfId="0" applyFont="1" applyFill="1" applyAlignment="1">
      <alignment horizontal="left" vertical="top" wrapText="1"/>
    </xf>
    <xf numFmtId="0" fontId="19" fillId="2" borderId="0" xfId="0" applyFont="1" applyFill="1" applyBorder="1"/>
    <xf numFmtId="49" fontId="4" fillId="2" borderId="3" xfId="0" applyNumberFormat="1" applyFont="1" applyFill="1" applyBorder="1" applyAlignment="1">
      <alignment horizontal="center"/>
    </xf>
    <xf numFmtId="169" fontId="6" fillId="2" borderId="0" xfId="1" applyNumberFormat="1" applyFont="1" applyFill="1" applyAlignment="1">
      <alignment horizontal="center"/>
    </xf>
    <xf numFmtId="173" fontId="4" fillId="2" borderId="9" xfId="0" applyNumberFormat="1" applyFont="1" applyFill="1" applyBorder="1"/>
    <xf numFmtId="173" fontId="4" fillId="2" borderId="0" xfId="0" applyNumberFormat="1" applyFont="1" applyFill="1"/>
    <xf numFmtId="173" fontId="4" fillId="2" borderId="0" xfId="0" applyNumberFormat="1" applyFont="1" applyFill="1" applyBorder="1"/>
    <xf numFmtId="174" fontId="19" fillId="2" borderId="0" xfId="3" applyNumberFormat="1" applyFont="1" applyFill="1" applyBorder="1"/>
    <xf numFmtId="173" fontId="3" fillId="2" borderId="9" xfId="0" applyNumberFormat="1" applyFont="1" applyFill="1" applyBorder="1"/>
    <xf numFmtId="173" fontId="3" fillId="2" borderId="0" xfId="0" applyNumberFormat="1" applyFont="1" applyFill="1"/>
    <xf numFmtId="0" fontId="20" fillId="2" borderId="0" xfId="0" applyFont="1" applyFill="1"/>
    <xf numFmtId="43" fontId="19" fillId="2" borderId="0" xfId="0" applyNumberFormat="1" applyFont="1" applyFill="1"/>
    <xf numFmtId="0" fontId="24" fillId="2" borderId="0" xfId="0" applyFont="1" applyFill="1"/>
    <xf numFmtId="0" fontId="49" fillId="2" borderId="0" xfId="0" applyFont="1" applyFill="1"/>
    <xf numFmtId="166" fontId="26" fillId="2" borderId="0" xfId="2" applyNumberFormat="1" applyFont="1" applyFill="1" applyAlignment="1">
      <alignment horizontal="right"/>
    </xf>
    <xf numFmtId="176" fontId="3" fillId="2" borderId="8" xfId="0" applyNumberFormat="1" applyFont="1" applyFill="1" applyBorder="1" applyAlignment="1">
      <alignment horizontal="right"/>
    </xf>
    <xf numFmtId="176" fontId="6" fillId="2" borderId="0" xfId="0" applyNumberFormat="1" applyFont="1" applyFill="1" applyBorder="1" applyAlignment="1">
      <alignment horizontal="right"/>
    </xf>
    <xf numFmtId="166" fontId="26" fillId="2" borderId="8" xfId="2" applyNumberFormat="1" applyFont="1" applyFill="1" applyBorder="1" applyAlignment="1">
      <alignment horizontal="right"/>
    </xf>
    <xf numFmtId="171" fontId="3" fillId="2" borderId="8" xfId="0" applyNumberFormat="1" applyFont="1" applyFill="1" applyBorder="1" applyAlignment="1">
      <alignment horizontal="right"/>
    </xf>
    <xf numFmtId="171" fontId="3" fillId="2" borderId="0" xfId="0" applyNumberFormat="1" applyFont="1" applyFill="1" applyBorder="1" applyAlignment="1">
      <alignment horizontal="right"/>
    </xf>
    <xf numFmtId="0" fontId="13" fillId="2" borderId="0" xfId="0" applyFont="1" applyFill="1" applyAlignment="1">
      <alignment horizontal="left" wrapText="1"/>
    </xf>
    <xf numFmtId="0" fontId="37" fillId="2" borderId="0" xfId="0" applyFont="1" applyFill="1" applyAlignment="1">
      <alignment horizontal="left" vertical="center" wrapText="1"/>
    </xf>
    <xf numFmtId="0" fontId="13" fillId="2" borderId="0" xfId="0" applyFont="1" applyFill="1" applyAlignment="1">
      <alignment horizontal="left" wrapText="1"/>
    </xf>
    <xf numFmtId="0" fontId="2" fillId="2" borderId="0" xfId="0" applyFont="1" applyFill="1" applyAlignment="1">
      <alignment horizontal="left" vertical="top" wrapText="1"/>
    </xf>
    <xf numFmtId="0" fontId="2" fillId="2" borderId="0" xfId="0" applyFont="1" applyFill="1" applyAlignment="1">
      <alignment horizontal="left" vertical="center" wrapText="1"/>
    </xf>
    <xf numFmtId="0" fontId="36" fillId="2" borderId="0" xfId="0" applyFont="1" applyFill="1"/>
    <xf numFmtId="0" fontId="4" fillId="2" borderId="0" xfId="0" applyFont="1" applyFill="1" applyAlignment="1">
      <alignment vertical="center" wrapText="1"/>
    </xf>
    <xf numFmtId="49" fontId="4" fillId="2" borderId="10" xfId="0" applyNumberFormat="1" applyFont="1" applyFill="1" applyBorder="1" applyAlignment="1">
      <alignment horizontal="right" vertical="center" wrapText="1"/>
    </xf>
    <xf numFmtId="0" fontId="4" fillId="2" borderId="0" xfId="0" applyFont="1" applyFill="1" applyBorder="1" applyAlignment="1">
      <alignment vertical="center" wrapText="1"/>
    </xf>
    <xf numFmtId="0" fontId="18" fillId="2" borderId="0" xfId="0" applyFont="1" applyFill="1"/>
    <xf numFmtId="178" fontId="13" fillId="2" borderId="0" xfId="0" applyNumberFormat="1" applyFont="1" applyFill="1" applyAlignment="1">
      <alignment horizontal="right"/>
    </xf>
    <xf numFmtId="178" fontId="4" fillId="2" borderId="0" xfId="0" applyNumberFormat="1" applyFont="1" applyFill="1" applyAlignment="1">
      <alignment horizontal="right"/>
    </xf>
    <xf numFmtId="0" fontId="13" fillId="2" borderId="0" xfId="0" applyFont="1" applyFill="1" applyAlignment="1">
      <alignment vertical="center"/>
    </xf>
    <xf numFmtId="167" fontId="13" fillId="2" borderId="0" xfId="1" applyNumberFormat="1" applyFont="1" applyFill="1" applyBorder="1"/>
    <xf numFmtId="167" fontId="13" fillId="2" borderId="0" xfId="1" applyNumberFormat="1" applyFont="1" applyFill="1"/>
    <xf numFmtId="0" fontId="50" fillId="2" borderId="0" xfId="0" applyFont="1" applyFill="1" applyAlignment="1">
      <alignment vertical="center" wrapText="1"/>
    </xf>
    <xf numFmtId="0" fontId="19" fillId="2" borderId="0" xfId="0" applyFont="1" applyFill="1" applyAlignment="1">
      <alignment vertical="top"/>
    </xf>
    <xf numFmtId="164" fontId="26" fillId="2" borderId="0" xfId="2" applyNumberFormat="1" applyFont="1" applyFill="1" applyAlignment="1">
      <alignment horizontal="right"/>
    </xf>
    <xf numFmtId="164" fontId="26" fillId="2" borderId="0" xfId="2" applyNumberFormat="1" applyFont="1" applyFill="1" applyBorder="1" applyAlignment="1">
      <alignment horizontal="right"/>
    </xf>
    <xf numFmtId="166" fontId="26" fillId="2" borderId="3" xfId="2" applyNumberFormat="1" applyFont="1" applyFill="1" applyBorder="1" applyAlignment="1">
      <alignment horizontal="right"/>
    </xf>
    <xf numFmtId="0" fontId="3" fillId="2" borderId="0" xfId="0" applyFont="1" applyFill="1" applyBorder="1" applyAlignment="1">
      <alignment horizontal="center" vertical="center" wrapText="1"/>
    </xf>
    <xf numFmtId="0" fontId="4" fillId="2" borderId="0" xfId="0" applyFont="1" applyFill="1" applyAlignment="1">
      <alignment horizontal="center"/>
    </xf>
    <xf numFmtId="166" fontId="4" fillId="2" borderId="0" xfId="2" quotePrefix="1" applyNumberFormat="1" applyFont="1" applyFill="1" applyAlignment="1">
      <alignment horizontal="left" wrapText="1"/>
    </xf>
    <xf numFmtId="166" fontId="4" fillId="2" borderId="0" xfId="2" applyNumberFormat="1" applyFont="1" applyFill="1" applyAlignment="1">
      <alignment horizontal="right" wrapText="1"/>
    </xf>
    <xf numFmtId="179" fontId="4" fillId="2" borderId="0" xfId="0" applyNumberFormat="1" applyFont="1" applyFill="1" applyAlignment="1">
      <alignment horizontal="right" wrapText="1"/>
    </xf>
    <xf numFmtId="179" fontId="13" fillId="2" borderId="0" xfId="0" applyNumberFormat="1" applyFont="1" applyFill="1"/>
    <xf numFmtId="180" fontId="13" fillId="2" borderId="0" xfId="0" applyNumberFormat="1" applyFont="1" applyFill="1"/>
    <xf numFmtId="179" fontId="13" fillId="2" borderId="0" xfId="0" applyNumberFormat="1" applyFont="1" applyFill="1" applyAlignment="1">
      <alignment horizontal="right" wrapText="1"/>
    </xf>
    <xf numFmtId="180" fontId="13" fillId="2" borderId="0" xfId="0" applyNumberFormat="1" applyFont="1" applyFill="1" applyAlignment="1">
      <alignment horizontal="right" vertical="center" wrapText="1"/>
    </xf>
    <xf numFmtId="174" fontId="13" fillId="2" borderId="0" xfId="3" applyNumberFormat="1" applyFont="1" applyFill="1"/>
    <xf numFmtId="180" fontId="13" fillId="2" borderId="0" xfId="0" applyNumberFormat="1" applyFont="1" applyFill="1" applyBorder="1" applyAlignment="1">
      <alignment horizontal="right" vertical="center" wrapText="1"/>
    </xf>
    <xf numFmtId="0" fontId="37" fillId="2" borderId="0" xfId="0" applyFont="1" applyFill="1" applyBorder="1" applyAlignment="1">
      <alignment horizontal="left" vertical="top" wrapText="1"/>
    </xf>
    <xf numFmtId="179" fontId="4" fillId="2" borderId="0" xfId="0" applyNumberFormat="1" applyFont="1" applyFill="1" applyBorder="1" applyAlignment="1">
      <alignment horizontal="right" vertical="center" wrapText="1"/>
    </xf>
    <xf numFmtId="179" fontId="4" fillId="2" borderId="0" xfId="0" applyNumberFormat="1" applyFont="1" applyFill="1" applyAlignment="1">
      <alignment horizontal="right" vertical="center" wrapText="1"/>
    </xf>
    <xf numFmtId="180" fontId="4" fillId="2" borderId="0" xfId="0" applyNumberFormat="1" applyFont="1" applyFill="1"/>
    <xf numFmtId="167" fontId="4" fillId="2" borderId="0" xfId="1" applyNumberFormat="1" applyFont="1" applyFill="1" applyBorder="1" applyAlignment="1">
      <alignment horizontal="right" vertical="center" wrapText="1"/>
    </xf>
    <xf numFmtId="167" fontId="13" fillId="2" borderId="0" xfId="1" applyNumberFormat="1" applyFont="1" applyFill="1" applyBorder="1" applyAlignment="1">
      <alignment horizontal="right" vertical="center" wrapText="1"/>
    </xf>
    <xf numFmtId="169" fontId="13" fillId="2" borderId="0" xfId="1" quotePrefix="1" applyNumberFormat="1" applyFont="1" applyFill="1" applyBorder="1" applyAlignment="1">
      <alignment horizontal="left" wrapText="1"/>
    </xf>
    <xf numFmtId="169" fontId="4" fillId="2" borderId="0" xfId="1" applyNumberFormat="1" applyFont="1" applyFill="1" applyBorder="1" applyAlignment="1">
      <alignment horizontal="right" vertical="center" wrapText="1"/>
    </xf>
    <xf numFmtId="169" fontId="13" fillId="2" borderId="0" xfId="1" quotePrefix="1" applyNumberFormat="1" applyFont="1" applyFill="1" applyAlignment="1">
      <alignment horizontal="left" wrapText="1" indent="2"/>
    </xf>
    <xf numFmtId="169" fontId="4" fillId="2" borderId="0" xfId="1" applyNumberFormat="1" applyFont="1" applyFill="1" applyAlignment="1">
      <alignment horizontal="right" vertical="center" wrapText="1"/>
    </xf>
    <xf numFmtId="169" fontId="13" fillId="2" borderId="0" xfId="0" quotePrefix="1" applyNumberFormat="1" applyFont="1" applyFill="1" applyAlignment="1">
      <alignment horizontal="left" wrapText="1" indent="2"/>
    </xf>
    <xf numFmtId="169" fontId="4" fillId="2" borderId="0" xfId="0" applyNumberFormat="1" applyFont="1" applyFill="1" applyAlignment="1">
      <alignment horizontal="right" vertical="center" wrapText="1"/>
    </xf>
    <xf numFmtId="181" fontId="4" fillId="2" borderId="0" xfId="0" applyNumberFormat="1" applyFont="1" applyFill="1" applyAlignment="1">
      <alignment horizontal="right" vertical="center" wrapText="1"/>
    </xf>
    <xf numFmtId="0" fontId="2" fillId="2" borderId="0" xfId="0" applyFont="1" applyFill="1" applyAlignment="1">
      <alignment vertical="top"/>
    </xf>
    <xf numFmtId="0" fontId="2" fillId="2" borderId="0" xfId="0" applyFont="1" applyFill="1" applyAlignment="1">
      <alignment vertical="top" wrapText="1"/>
    </xf>
    <xf numFmtId="0" fontId="13" fillId="2" borderId="0" xfId="0" applyFont="1" applyFill="1" applyAlignment="1">
      <alignment horizontal="center"/>
    </xf>
    <xf numFmtId="0" fontId="22" fillId="2" borderId="0" xfId="0" applyFont="1" applyFill="1" applyAlignment="1">
      <alignment horizontal="right" wrapText="1"/>
    </xf>
    <xf numFmtId="0" fontId="23" fillId="2" borderId="0" xfId="0" applyFont="1" applyFill="1"/>
    <xf numFmtId="0" fontId="4" fillId="2" borderId="0" xfId="0" applyFont="1" applyFill="1" applyAlignment="1">
      <alignment horizontal="left" vertical="top"/>
    </xf>
    <xf numFmtId="0" fontId="13" fillId="2" borderId="0" xfId="0" applyFont="1" applyFill="1" applyAlignment="1">
      <alignment horizontal="right" wrapText="1"/>
    </xf>
    <xf numFmtId="0" fontId="16" fillId="2" borderId="0" xfId="0" applyFont="1" applyFill="1"/>
    <xf numFmtId="0" fontId="13" fillId="2" borderId="0" xfId="0" applyFont="1" applyFill="1" applyAlignment="1"/>
    <xf numFmtId="0" fontId="33" fillId="2" borderId="11" xfId="0" applyFont="1" applyFill="1" applyBorder="1" applyAlignment="1">
      <alignment horizontal="left"/>
    </xf>
    <xf numFmtId="0" fontId="51" fillId="2" borderId="3" xfId="0" applyFont="1" applyFill="1" applyBorder="1" applyAlignment="1">
      <alignment horizontal="left"/>
    </xf>
    <xf numFmtId="0" fontId="12" fillId="2" borderId="3" xfId="0" applyFont="1" applyFill="1" applyBorder="1" applyAlignment="1">
      <alignment horizontal="center"/>
    </xf>
    <xf numFmtId="0" fontId="12" fillId="2" borderId="3" xfId="0" applyFont="1" applyFill="1" applyBorder="1"/>
    <xf numFmtId="165" fontId="12" fillId="2" borderId="12" xfId="1" applyFont="1" applyFill="1" applyBorder="1" applyAlignment="1">
      <alignment horizontal="center"/>
    </xf>
    <xf numFmtId="0" fontId="33" fillId="2" borderId="0" xfId="0" applyFont="1" applyFill="1" applyAlignment="1">
      <alignment horizontal="left"/>
    </xf>
    <xf numFmtId="0" fontId="12" fillId="2" borderId="0" xfId="0" applyFont="1" applyFill="1"/>
    <xf numFmtId="0" fontId="31" fillId="2" borderId="2" xfId="0" quotePrefix="1" applyFont="1" applyFill="1" applyBorder="1" applyAlignment="1">
      <alignment horizontal="left"/>
    </xf>
    <xf numFmtId="0" fontId="56" fillId="2" borderId="2" xfId="0" quotePrefix="1" applyFont="1" applyFill="1" applyBorder="1" applyAlignment="1">
      <alignment horizontal="left"/>
    </xf>
    <xf numFmtId="0" fontId="32" fillId="2" borderId="2" xfId="0" quotePrefix="1" applyFont="1" applyFill="1" applyBorder="1" applyAlignment="1">
      <alignment horizontal="center" wrapText="1"/>
    </xf>
    <xf numFmtId="165" fontId="32" fillId="2" borderId="2" xfId="1" quotePrefix="1" applyFont="1" applyFill="1" applyBorder="1" applyAlignment="1">
      <alignment horizontal="center"/>
    </xf>
    <xf numFmtId="0" fontId="32" fillId="2" borderId="13" xfId="0" quotePrefix="1" applyFont="1" applyFill="1" applyBorder="1" applyAlignment="1">
      <alignment horizontal="center"/>
    </xf>
    <xf numFmtId="0" fontId="32" fillId="2" borderId="14" xfId="0" quotePrefix="1" applyFont="1" applyFill="1" applyBorder="1" applyAlignment="1">
      <alignment horizontal="center" wrapText="1"/>
    </xf>
    <xf numFmtId="0" fontId="32" fillId="2" borderId="12" xfId="0" quotePrefix="1" applyFont="1" applyFill="1" applyBorder="1" applyAlignment="1">
      <alignment horizontal="center" wrapText="1"/>
    </xf>
    <xf numFmtId="0" fontId="32" fillId="2" borderId="0" xfId="0" applyFont="1" applyFill="1" applyAlignment="1">
      <alignment horizontal="center"/>
    </xf>
    <xf numFmtId="0" fontId="61" fillId="2" borderId="0" xfId="0" applyFont="1" applyFill="1" applyAlignment="1">
      <alignment horizontal="left" vertical="center"/>
    </xf>
    <xf numFmtId="0" fontId="51" fillId="2" borderId="0" xfId="0" applyFont="1" applyFill="1" applyAlignment="1">
      <alignment horizontal="left" vertical="top"/>
    </xf>
    <xf numFmtId="3" fontId="61" fillId="2" borderId="0" xfId="1" applyNumberFormat="1" applyFont="1" applyFill="1" applyBorder="1" applyAlignment="1">
      <alignment horizontal="center" vertical="center"/>
    </xf>
    <xf numFmtId="0" fontId="61" fillId="2" borderId="0" xfId="1" applyNumberFormat="1" applyFont="1" applyFill="1" applyBorder="1" applyAlignment="1">
      <alignment horizontal="center" vertical="center"/>
    </xf>
    <xf numFmtId="14" fontId="61" fillId="2" borderId="0" xfId="0" applyNumberFormat="1" applyFont="1" applyFill="1" applyAlignment="1">
      <alignment horizontal="center" vertical="center"/>
    </xf>
    <xf numFmtId="165" fontId="61" fillId="2" borderId="0" xfId="1" applyFont="1" applyFill="1" applyAlignment="1">
      <alignment horizontal="center" vertical="center"/>
    </xf>
    <xf numFmtId="0" fontId="61" fillId="2" borderId="0" xfId="0" applyFont="1" applyFill="1" applyAlignment="1">
      <alignment horizontal="center" vertical="center"/>
    </xf>
    <xf numFmtId="170" fontId="61" fillId="2" borderId="0" xfId="0" applyNumberFormat="1" applyFont="1" applyFill="1" applyAlignment="1">
      <alignment horizontal="right"/>
    </xf>
    <xf numFmtId="0" fontId="61" fillId="2" borderId="0" xfId="0" applyFont="1" applyFill="1"/>
    <xf numFmtId="0" fontId="61" fillId="2" borderId="0" xfId="0" applyFont="1" applyFill="1" applyAlignment="1">
      <alignment horizontal="right"/>
    </xf>
    <xf numFmtId="0" fontId="61" fillId="2" borderId="0" xfId="0" applyFont="1" applyFill="1" applyAlignment="1">
      <alignment horizontal="center"/>
    </xf>
    <xf numFmtId="0" fontId="51" fillId="2" borderId="0" xfId="0" quotePrefix="1" applyFont="1" applyFill="1" applyAlignment="1">
      <alignment horizontal="left" vertical="top"/>
    </xf>
    <xf numFmtId="0" fontId="61" fillId="2" borderId="0" xfId="0" quotePrefix="1" applyFont="1" applyFill="1" applyAlignment="1">
      <alignment horizontal="center" vertical="center"/>
    </xf>
    <xf numFmtId="0" fontId="33" fillId="2" borderId="0" xfId="0" applyFont="1" applyFill="1"/>
    <xf numFmtId="170" fontId="61" fillId="2" borderId="0" xfId="0" quotePrefix="1" applyNumberFormat="1" applyFont="1" applyFill="1" applyAlignment="1">
      <alignment horizontal="right"/>
    </xf>
    <xf numFmtId="0" fontId="51" fillId="2" borderId="0" xfId="0" applyFont="1" applyFill="1" applyAlignment="1">
      <alignment horizontal="left"/>
    </xf>
    <xf numFmtId="0" fontId="12" fillId="2" borderId="0" xfId="0" applyFont="1" applyFill="1" applyAlignment="1">
      <alignment horizontal="center"/>
    </xf>
    <xf numFmtId="165" fontId="12" fillId="2" borderId="0" xfId="1" applyFont="1" applyFill="1" applyAlignment="1">
      <alignment horizontal="center"/>
    </xf>
    <xf numFmtId="0" fontId="58" fillId="2" borderId="0" xfId="0" applyFont="1" applyFill="1"/>
    <xf numFmtId="1" fontId="22" fillId="2" borderId="0" xfId="0" applyNumberFormat="1" applyFont="1" applyFill="1"/>
    <xf numFmtId="0" fontId="22" fillId="2" borderId="0" xfId="0" quotePrefix="1" applyFont="1" applyFill="1" applyAlignment="1">
      <alignment horizontal="left" vertical="center"/>
    </xf>
    <xf numFmtId="0" fontId="22" fillId="2" borderId="0" xfId="0" applyFont="1" applyFill="1" applyAlignment="1">
      <alignment horizontal="left" vertical="center"/>
    </xf>
    <xf numFmtId="169" fontId="22" fillId="2" borderId="0" xfId="1" applyNumberFormat="1" applyFont="1" applyFill="1" applyAlignment="1">
      <alignment vertical="center"/>
    </xf>
    <xf numFmtId="0" fontId="22" fillId="2" borderId="0" xfId="0" applyFont="1" applyFill="1" applyAlignment="1">
      <alignment vertical="center"/>
    </xf>
    <xf numFmtId="165" fontId="22" fillId="2" borderId="0" xfId="1" applyFont="1" applyFill="1" applyAlignment="1">
      <alignment horizontal="center" vertical="center"/>
    </xf>
    <xf numFmtId="0" fontId="55" fillId="2" borderId="0" xfId="0" applyFont="1" applyFill="1"/>
    <xf numFmtId="1" fontId="12" fillId="2" borderId="0" xfId="0" applyNumberFormat="1" applyFont="1" applyFill="1"/>
    <xf numFmtId="169" fontId="21" fillId="2" borderId="0" xfId="1" applyNumberFormat="1" applyFont="1" applyFill="1"/>
    <xf numFmtId="165" fontId="21" fillId="2" borderId="0" xfId="1" applyFont="1" applyFill="1" applyAlignment="1">
      <alignment horizontal="center"/>
    </xf>
    <xf numFmtId="0" fontId="13" fillId="2" borderId="0" xfId="0" applyFont="1" applyFill="1" applyAlignment="1">
      <alignment horizontal="left"/>
    </xf>
    <xf numFmtId="0" fontId="13" fillId="2" borderId="0" xfId="0" applyFont="1" applyFill="1" applyAlignment="1">
      <alignment vertical="top"/>
    </xf>
    <xf numFmtId="0" fontId="37" fillId="2" borderId="0" xfId="0" applyFont="1" applyFill="1" applyAlignment="1">
      <alignment vertical="top"/>
    </xf>
    <xf numFmtId="167" fontId="4" fillId="2" borderId="0" xfId="1" applyNumberFormat="1" applyFont="1" applyFill="1" applyBorder="1" applyAlignment="1">
      <alignment horizontal="right" vertical="top" wrapText="1"/>
    </xf>
    <xf numFmtId="167" fontId="4" fillId="2" borderId="0" xfId="1" quotePrefix="1" applyNumberFormat="1" applyFont="1" applyFill="1" applyBorder="1" applyAlignment="1">
      <alignment horizontal="right" vertical="top" wrapText="1"/>
    </xf>
    <xf numFmtId="49" fontId="37" fillId="2" borderId="0" xfId="0" applyNumberFormat="1" applyFont="1" applyFill="1" applyAlignment="1">
      <alignment vertical="top"/>
    </xf>
    <xf numFmtId="167" fontId="13" fillId="2" borderId="0" xfId="1" applyNumberFormat="1" applyFont="1" applyFill="1" applyAlignment="1">
      <alignment horizontal="right" vertical="top"/>
    </xf>
    <xf numFmtId="167" fontId="13" fillId="2" borderId="0" xfId="1" applyNumberFormat="1" applyFont="1" applyFill="1" applyBorder="1" applyAlignment="1">
      <alignment horizontal="right" vertical="top"/>
    </xf>
    <xf numFmtId="0" fontId="37" fillId="2" borderId="0" xfId="0" applyFont="1" applyFill="1" applyAlignment="1">
      <alignment horizontal="left" wrapText="1"/>
    </xf>
    <xf numFmtId="167" fontId="4" fillId="2" borderId="0" xfId="1" applyNumberFormat="1" applyFont="1" applyFill="1" applyBorder="1" applyAlignment="1">
      <alignment horizontal="right" vertical="top"/>
    </xf>
    <xf numFmtId="0" fontId="8" fillId="2" borderId="0" xfId="0" applyFont="1" applyFill="1" applyAlignment="1">
      <alignment vertical="top" wrapText="1"/>
    </xf>
    <xf numFmtId="165" fontId="13" fillId="2" borderId="0" xfId="1" applyFont="1" applyFill="1" applyAlignment="1">
      <alignment vertical="top"/>
    </xf>
    <xf numFmtId="165" fontId="13" fillId="2" borderId="0" xfId="0" applyNumberFormat="1" applyFont="1" applyFill="1" applyAlignment="1">
      <alignment vertical="top"/>
    </xf>
    <xf numFmtId="0" fontId="3" fillId="2" borderId="3" xfId="0" applyFont="1" applyFill="1" applyBorder="1" applyAlignment="1">
      <alignment horizontal="center" vertical="center" wrapText="1"/>
    </xf>
    <xf numFmtId="0" fontId="3" fillId="2" borderId="8" xfId="0" applyFont="1" applyFill="1" applyBorder="1" applyAlignment="1">
      <alignment horizontal="center" vertical="center"/>
    </xf>
    <xf numFmtId="167" fontId="3" fillId="2" borderId="3" xfId="1" applyNumberFormat="1" applyFont="1" applyFill="1" applyBorder="1" applyAlignment="1">
      <alignment horizontal="center" vertical="center" wrapText="1"/>
    </xf>
    <xf numFmtId="167" fontId="3" fillId="2" borderId="8" xfId="1" applyNumberFormat="1" applyFont="1" applyFill="1" applyBorder="1" applyAlignment="1">
      <alignment horizontal="center" vertical="center" wrapText="1"/>
    </xf>
    <xf numFmtId="187" fontId="13" fillId="2" borderId="0" xfId="0" applyNumberFormat="1" applyFont="1" applyFill="1" applyAlignment="1">
      <alignment vertical="top"/>
    </xf>
    <xf numFmtId="168" fontId="13" fillId="2" borderId="0" xfId="0" applyNumberFormat="1" applyFont="1" applyFill="1" applyAlignment="1">
      <alignment vertical="top"/>
    </xf>
    <xf numFmtId="168" fontId="4" fillId="2" borderId="0" xfId="0" applyNumberFormat="1" applyFont="1" applyFill="1" applyAlignment="1">
      <alignment vertical="top"/>
    </xf>
    <xf numFmtId="167" fontId="3" fillId="2" borderId="0" xfId="1" applyNumberFormat="1" applyFont="1" applyFill="1" applyBorder="1" applyAlignment="1">
      <alignment horizontal="right"/>
    </xf>
    <xf numFmtId="167" fontId="13" fillId="2" borderId="0" xfId="1" quotePrefix="1" applyNumberFormat="1" applyFont="1" applyFill="1" applyBorder="1" applyAlignment="1">
      <alignment horizontal="right" vertical="top" wrapText="1"/>
    </xf>
    <xf numFmtId="0" fontId="4" fillId="2" borderId="0" xfId="0" applyFont="1" applyFill="1" applyBorder="1" applyAlignment="1">
      <alignment horizontal="center" wrapText="1"/>
    </xf>
    <xf numFmtId="0" fontId="4" fillId="2" borderId="0" xfId="0" applyFont="1" applyFill="1" applyAlignment="1">
      <alignment wrapText="1"/>
    </xf>
    <xf numFmtId="49" fontId="4" fillId="2" borderId="10" xfId="0" applyNumberFormat="1" applyFont="1" applyFill="1" applyBorder="1" applyAlignment="1">
      <alignment horizontal="center" vertical="center" wrapText="1"/>
    </xf>
    <xf numFmtId="49" fontId="4" fillId="2" borderId="0" xfId="0" applyNumberFormat="1" applyFont="1" applyFill="1" applyBorder="1" applyAlignment="1">
      <alignment horizontal="center" vertical="center" wrapText="1"/>
    </xf>
    <xf numFmtId="0" fontId="18" fillId="2" borderId="0" xfId="0" applyFont="1" applyFill="1" applyBorder="1"/>
    <xf numFmtId="181" fontId="13" fillId="2" borderId="0" xfId="0" applyNumberFormat="1" applyFont="1" applyFill="1"/>
    <xf numFmtId="166" fontId="4" fillId="2" borderId="0" xfId="2" applyNumberFormat="1" applyFont="1" applyFill="1" applyAlignment="1">
      <alignment horizontal="right" vertical="center" wrapText="1"/>
    </xf>
    <xf numFmtId="166" fontId="4" fillId="2" borderId="0" xfId="2" applyNumberFormat="1" applyFont="1" applyFill="1"/>
    <xf numFmtId="180" fontId="4" fillId="2" borderId="0" xfId="0" applyNumberFormat="1" applyFont="1" applyFill="1" applyBorder="1" applyAlignment="1">
      <alignment horizontal="right" vertical="center" wrapText="1"/>
    </xf>
    <xf numFmtId="0" fontId="13" fillId="2" borderId="3" xfId="0" applyFont="1" applyFill="1" applyBorder="1"/>
    <xf numFmtId="0" fontId="3" fillId="2" borderId="0" xfId="0" applyFont="1" applyFill="1"/>
    <xf numFmtId="0" fontId="50" fillId="2" borderId="0" xfId="0" applyFont="1" applyFill="1"/>
    <xf numFmtId="0" fontId="8" fillId="2" borderId="0" xfId="0" applyFont="1" applyFill="1"/>
    <xf numFmtId="0" fontId="8" fillId="2" borderId="0" xfId="0" applyFont="1" applyFill="1" applyAlignment="1">
      <alignment vertical="center"/>
    </xf>
    <xf numFmtId="0" fontId="8" fillId="2" borderId="0" xfId="0" applyFont="1" applyFill="1" applyBorder="1" applyAlignment="1">
      <alignment vertical="center"/>
    </xf>
    <xf numFmtId="0" fontId="8" fillId="2" borderId="0" xfId="0" applyFont="1" applyFill="1" applyAlignment="1">
      <alignment horizontal="left" vertical="center"/>
    </xf>
    <xf numFmtId="0" fontId="8" fillId="2" borderId="0" xfId="0" applyFont="1" applyFill="1" applyBorder="1" applyAlignment="1">
      <alignment horizontal="left" vertical="center"/>
    </xf>
    <xf numFmtId="0" fontId="2" fillId="2" borderId="0" xfId="0" applyFont="1" applyFill="1" applyAlignment="1">
      <alignment horizontal="left" vertical="top"/>
    </xf>
    <xf numFmtId="49" fontId="4" fillId="2" borderId="0" xfId="0" quotePrefix="1" applyNumberFormat="1" applyFont="1" applyFill="1" applyAlignment="1">
      <alignment horizontal="center" vertical="center"/>
    </xf>
    <xf numFmtId="49" fontId="4" fillId="2" borderId="2" xfId="0" quotePrefix="1" applyNumberFormat="1" applyFont="1" applyFill="1" applyBorder="1" applyAlignment="1">
      <alignment horizontal="center" vertical="center" wrapText="1"/>
    </xf>
    <xf numFmtId="49" fontId="4" fillId="2" borderId="0" xfId="0" quotePrefix="1" applyNumberFormat="1" applyFont="1" applyFill="1" applyAlignment="1">
      <alignment horizontal="center" vertical="center" wrapText="1"/>
    </xf>
    <xf numFmtId="168" fontId="6" fillId="2" borderId="0" xfId="2" applyNumberFormat="1" applyFont="1" applyFill="1" applyBorder="1" applyAlignment="1">
      <alignment horizontal="right"/>
    </xf>
    <xf numFmtId="168" fontId="13" fillId="2" borderId="0" xfId="0" applyNumberFormat="1" applyFont="1" applyFill="1"/>
    <xf numFmtId="167" fontId="4" fillId="2" borderId="8" xfId="1" applyNumberFormat="1" applyFont="1" applyFill="1" applyBorder="1"/>
    <xf numFmtId="167" fontId="4" fillId="2" borderId="0" xfId="1" applyNumberFormat="1" applyFont="1" applyFill="1" applyBorder="1"/>
    <xf numFmtId="167" fontId="3" fillId="2" borderId="8" xfId="1" applyNumberFormat="1" applyFont="1" applyFill="1" applyBorder="1" applyAlignment="1">
      <alignment horizontal="right"/>
    </xf>
    <xf numFmtId="168" fontId="3" fillId="2" borderId="8" xfId="2" applyNumberFormat="1" applyFont="1" applyFill="1" applyBorder="1" applyAlignment="1">
      <alignment horizontal="right"/>
    </xf>
    <xf numFmtId="44" fontId="13" fillId="2" borderId="0" xfId="0" applyNumberFormat="1" applyFont="1" applyFill="1"/>
    <xf numFmtId="0" fontId="2" fillId="2" borderId="0" xfId="0" applyFont="1" applyFill="1" applyAlignment="1">
      <alignment vertical="center" wrapText="1"/>
    </xf>
    <xf numFmtId="182" fontId="4" fillId="2" borderId="0" xfId="1" applyNumberFormat="1" applyFont="1" applyFill="1" applyBorder="1"/>
    <xf numFmtId="0" fontId="39" fillId="2" borderId="0" xfId="0" applyFont="1" applyFill="1" applyAlignment="1">
      <alignment horizontal="right" vertical="center" wrapText="1"/>
    </xf>
    <xf numFmtId="0" fontId="41" fillId="2" borderId="0" xfId="0" applyFont="1" applyFill="1"/>
    <xf numFmtId="49" fontId="41" fillId="2" borderId="0" xfId="0" applyNumberFormat="1" applyFont="1" applyFill="1" applyAlignment="1">
      <alignment horizontal="left"/>
    </xf>
    <xf numFmtId="49" fontId="3" fillId="2" borderId="2" xfId="0" applyNumberFormat="1" applyFont="1" applyFill="1" applyBorder="1" applyAlignment="1">
      <alignment horizontal="center" wrapText="1"/>
    </xf>
    <xf numFmtId="49" fontId="3" fillId="2" borderId="3" xfId="0" applyNumberFormat="1" applyFont="1" applyFill="1" applyBorder="1" applyAlignment="1">
      <alignment horizontal="center" wrapText="1"/>
    </xf>
    <xf numFmtId="177" fontId="6" fillId="2" borderId="0" xfId="0" applyNumberFormat="1" applyFont="1" applyFill="1" applyAlignment="1">
      <alignment horizontal="right"/>
    </xf>
    <xf numFmtId="167" fontId="41" fillId="2" borderId="0" xfId="1" applyNumberFormat="1" applyFont="1" applyFill="1"/>
    <xf numFmtId="168" fontId="7" fillId="2" borderId="0" xfId="2" applyNumberFormat="1" applyFont="1" applyFill="1" applyBorder="1" applyAlignment="1">
      <alignment horizontal="right"/>
    </xf>
    <xf numFmtId="0" fontId="52" fillId="2" borderId="0" xfId="0" applyFont="1" applyFill="1"/>
    <xf numFmtId="174" fontId="6" fillId="2" borderId="0" xfId="3" applyNumberFormat="1" applyFont="1" applyFill="1" applyAlignment="1">
      <alignment horizontal="center"/>
    </xf>
    <xf numFmtId="165" fontId="6" fillId="2" borderId="0" xfId="1" applyFont="1" applyFill="1" applyAlignment="1">
      <alignment horizontal="right"/>
    </xf>
    <xf numFmtId="49" fontId="52" fillId="2" borderId="0" xfId="0" applyNumberFormat="1" applyFont="1" applyFill="1" applyAlignment="1">
      <alignment horizontal="left"/>
    </xf>
    <xf numFmtId="166" fontId="41" fillId="2" borderId="0" xfId="0" applyNumberFormat="1" applyFont="1" applyFill="1"/>
    <xf numFmtId="176" fontId="6" fillId="2" borderId="0" xfId="0" applyNumberFormat="1" applyFont="1" applyFill="1" applyAlignment="1">
      <alignment horizontal="center"/>
    </xf>
    <xf numFmtId="0" fontId="43" fillId="2" borderId="0" xfId="0" applyFont="1" applyFill="1"/>
    <xf numFmtId="165" fontId="6" fillId="2" borderId="0" xfId="0" applyNumberFormat="1" applyFont="1" applyFill="1" applyAlignment="1">
      <alignment horizontal="right"/>
    </xf>
    <xf numFmtId="167" fontId="26" fillId="2" borderId="8" xfId="1" applyNumberFormat="1" applyFont="1" applyFill="1" applyBorder="1" applyAlignment="1">
      <alignment horizontal="right"/>
    </xf>
    <xf numFmtId="0" fontId="6" fillId="2" borderId="0" xfId="0" applyFont="1" applyFill="1" applyAlignment="1">
      <alignment horizontal="center"/>
    </xf>
    <xf numFmtId="165" fontId="3" fillId="2" borderId="0" xfId="0" applyNumberFormat="1" applyFont="1" applyFill="1" applyAlignment="1">
      <alignment horizontal="right"/>
    </xf>
    <xf numFmtId="165" fontId="6" fillId="2" borderId="0" xfId="3" applyNumberFormat="1" applyFont="1" applyFill="1" applyAlignment="1">
      <alignment horizontal="right"/>
    </xf>
    <xf numFmtId="0" fontId="63" fillId="2" borderId="0" xfId="0" applyFont="1" applyFill="1"/>
    <xf numFmtId="174" fontId="26" fillId="2" borderId="0" xfId="3" applyNumberFormat="1" applyFont="1" applyFill="1" applyAlignment="1">
      <alignment horizontal="center"/>
    </xf>
    <xf numFmtId="165" fontId="26" fillId="2" borderId="0" xfId="3" applyNumberFormat="1" applyFont="1" applyFill="1" applyAlignment="1">
      <alignment horizontal="right"/>
    </xf>
    <xf numFmtId="49" fontId="64" fillId="2" borderId="0" xfId="0" applyNumberFormat="1" applyFont="1" applyFill="1" applyAlignment="1">
      <alignment horizontal="left"/>
    </xf>
    <xf numFmtId="0" fontId="41" fillId="2" borderId="0" xfId="0" applyFont="1" applyFill="1" applyAlignment="1"/>
    <xf numFmtId="168" fontId="26" fillId="2" borderId="9" xfId="2" applyNumberFormat="1" applyFont="1" applyFill="1" applyBorder="1" applyAlignment="1">
      <alignment horizontal="right"/>
    </xf>
    <xf numFmtId="174" fontId="7" fillId="2" borderId="0" xfId="3" applyNumberFormat="1" applyFont="1" applyFill="1" applyAlignment="1">
      <alignment horizontal="center"/>
    </xf>
    <xf numFmtId="174" fontId="7" fillId="2" borderId="0" xfId="3" applyNumberFormat="1" applyFont="1" applyFill="1" applyAlignment="1">
      <alignment horizontal="right"/>
    </xf>
    <xf numFmtId="0" fontId="62" fillId="2" borderId="0" xfId="0" applyFont="1" applyFill="1" applyAlignment="1">
      <alignment vertical="center"/>
    </xf>
    <xf numFmtId="165" fontId="44" fillId="2" borderId="0" xfId="0" applyNumberFormat="1" applyFont="1" applyFill="1" applyAlignment="1"/>
    <xf numFmtId="0" fontId="42" fillId="2" borderId="0" xfId="0" applyFont="1" applyFill="1" applyAlignment="1"/>
    <xf numFmtId="0" fontId="52" fillId="2" borderId="0" xfId="0" applyFont="1" applyFill="1" applyAlignment="1"/>
    <xf numFmtId="0" fontId="41" fillId="2" borderId="0" xfId="0" applyFont="1" applyFill="1" applyBorder="1"/>
    <xf numFmtId="15" fontId="45" fillId="2" borderId="0" xfId="0" applyNumberFormat="1" applyFont="1" applyFill="1" applyBorder="1"/>
    <xf numFmtId="165" fontId="46" fillId="2" borderId="0" xfId="1" applyFont="1" applyFill="1" applyBorder="1"/>
    <xf numFmtId="0" fontId="45" fillId="2" borderId="0" xfId="0" applyFont="1" applyFill="1" applyBorder="1"/>
    <xf numFmtId="183" fontId="47" fillId="2" borderId="0" xfId="0" applyNumberFormat="1" applyFont="1" applyFill="1" applyBorder="1"/>
    <xf numFmtId="165" fontId="45" fillId="2" borderId="0" xfId="1" applyFont="1" applyFill="1" applyBorder="1"/>
    <xf numFmtId="184" fontId="1" fillId="2" borderId="0" xfId="0" applyNumberFormat="1" applyFont="1" applyFill="1"/>
    <xf numFmtId="49" fontId="45" fillId="2" borderId="0" xfId="0" applyNumberFormat="1" applyFont="1" applyFill="1" applyBorder="1" applyAlignment="1">
      <alignment horizontal="left"/>
    </xf>
    <xf numFmtId="183" fontId="45" fillId="2" borderId="0" xfId="0" applyNumberFormat="1" applyFont="1" applyFill="1" applyBorder="1"/>
    <xf numFmtId="15" fontId="47" fillId="2" borderId="0" xfId="4" applyNumberFormat="1" applyFont="1" applyFill="1" applyBorder="1"/>
    <xf numFmtId="184" fontId="48" fillId="2" borderId="0" xfId="0" applyNumberFormat="1" applyFont="1" applyFill="1" applyBorder="1"/>
    <xf numFmtId="4" fontId="48" fillId="2" borderId="0" xfId="0" applyNumberFormat="1" applyFont="1" applyFill="1" applyBorder="1"/>
    <xf numFmtId="0" fontId="48" fillId="2" borderId="0" xfId="0" applyFont="1" applyFill="1" applyBorder="1"/>
    <xf numFmtId="185" fontId="45" fillId="2" borderId="0" xfId="0" applyNumberFormat="1" applyFont="1" applyFill="1" applyBorder="1"/>
    <xf numFmtId="0" fontId="48" fillId="2" borderId="0" xfId="0" applyFont="1" applyFill="1"/>
    <xf numFmtId="167" fontId="45" fillId="2" borderId="0" xfId="1" applyNumberFormat="1" applyFont="1" applyFill="1" applyBorder="1"/>
    <xf numFmtId="186" fontId="45" fillId="2" borderId="0" xfId="3" applyNumberFormat="1" applyFont="1" applyFill="1" applyBorder="1"/>
    <xf numFmtId="185" fontId="48" fillId="2" borderId="0" xfId="0" applyNumberFormat="1" applyFont="1" applyFill="1" applyBorder="1"/>
    <xf numFmtId="185" fontId="46" fillId="2" borderId="0" xfId="0" applyNumberFormat="1" applyFont="1" applyFill="1" applyBorder="1"/>
    <xf numFmtId="10" fontId="46" fillId="2" borderId="0" xfId="3" applyNumberFormat="1" applyFont="1" applyFill="1" applyBorder="1"/>
    <xf numFmtId="174" fontId="47" fillId="2" borderId="0" xfId="0" applyNumberFormat="1" applyFont="1" applyFill="1" applyBorder="1"/>
    <xf numFmtId="174" fontId="45" fillId="2" borderId="0" xfId="0" applyNumberFormat="1" applyFont="1" applyFill="1" applyBorder="1"/>
    <xf numFmtId="0" fontId="52" fillId="2" borderId="0" xfId="0" applyFont="1" applyFill="1" applyAlignment="1">
      <alignment horizontal="left" wrapText="1"/>
    </xf>
    <xf numFmtId="0" fontId="37" fillId="2" borderId="0" xfId="0" applyFont="1" applyFill="1" applyAlignment="1">
      <alignment horizontal="left" vertical="center" wrapText="1"/>
    </xf>
    <xf numFmtId="0" fontId="3" fillId="2" borderId="2" xfId="0" applyFont="1" applyFill="1" applyBorder="1" applyAlignment="1">
      <alignment horizontal="center" wrapText="1"/>
    </xf>
    <xf numFmtId="0" fontId="13" fillId="2" borderId="0" xfId="0" applyFont="1" applyFill="1" applyAlignment="1">
      <alignment horizontal="left" wrapText="1"/>
    </xf>
    <xf numFmtId="0" fontId="4" fillId="2" borderId="2" xfId="0" applyFont="1" applyFill="1" applyBorder="1" applyAlignment="1">
      <alignment horizontal="center" wrapText="1"/>
    </xf>
    <xf numFmtId="0" fontId="2" fillId="2" borderId="0" xfId="0" applyFont="1" applyFill="1" applyAlignment="1">
      <alignment horizontal="left" vertical="top" wrapText="1"/>
    </xf>
    <xf numFmtId="0" fontId="35" fillId="2" borderId="0" xfId="0" applyFont="1" applyFill="1" applyAlignment="1">
      <alignment horizontal="left" vertical="top" wrapText="1"/>
    </xf>
    <xf numFmtId="0" fontId="32" fillId="2" borderId="11" xfId="0" applyFont="1" applyFill="1" applyBorder="1" applyAlignment="1">
      <alignment horizontal="center"/>
    </xf>
    <xf numFmtId="0" fontId="32" fillId="2" borderId="12" xfId="0" applyFont="1" applyFill="1" applyBorder="1" applyAlignment="1">
      <alignment horizontal="center"/>
    </xf>
    <xf numFmtId="49" fontId="4" fillId="2" borderId="2" xfId="0" quotePrefix="1" applyNumberFormat="1" applyFont="1" applyFill="1" applyBorder="1" applyAlignment="1">
      <alignment horizontal="center"/>
    </xf>
    <xf numFmtId="0" fontId="4" fillId="2" borderId="0" xfId="0" applyFont="1" applyFill="1" applyAlignment="1">
      <alignment horizontal="left" vertical="center" wrapText="1"/>
    </xf>
    <xf numFmtId="0" fontId="4" fillId="2" borderId="2" xfId="0" applyFont="1" applyFill="1" applyBorder="1" applyAlignment="1">
      <alignment horizontal="center" vertical="center" wrapText="1"/>
    </xf>
    <xf numFmtId="49" fontId="4" fillId="2" borderId="2" xfId="0" applyNumberFormat="1" applyFont="1" applyFill="1" applyBorder="1" applyAlignment="1">
      <alignment horizontal="center"/>
    </xf>
    <xf numFmtId="49" fontId="4" fillId="2" borderId="2" xfId="0" quotePrefix="1" applyNumberFormat="1" applyFont="1" applyFill="1" applyBorder="1" applyAlignment="1">
      <alignment horizontal="center" wrapText="1"/>
    </xf>
    <xf numFmtId="0" fontId="65" fillId="2" borderId="0" xfId="0" applyFont="1" applyFill="1" applyAlignment="1">
      <alignment horizontal="left" vertical="top" wrapText="1"/>
    </xf>
    <xf numFmtId="0" fontId="50" fillId="2" borderId="0" xfId="0" applyFont="1" applyFill="1" applyAlignment="1">
      <alignment horizontal="left" vertical="center" wrapText="1"/>
    </xf>
    <xf numFmtId="0" fontId="4" fillId="2" borderId="1" xfId="0" applyFont="1" applyFill="1" applyBorder="1" applyAlignment="1">
      <alignment horizontal="center" wrapText="1"/>
    </xf>
    <xf numFmtId="49" fontId="3" fillId="2" borderId="1" xfId="0" quotePrefix="1" applyNumberFormat="1" applyFont="1" applyFill="1" applyBorder="1" applyAlignment="1">
      <alignment horizontal="center" wrapText="1"/>
    </xf>
    <xf numFmtId="0" fontId="2" fillId="2" borderId="0" xfId="0" applyFont="1" applyFill="1" applyAlignment="1">
      <alignment horizontal="left" vertical="center" wrapText="1"/>
    </xf>
    <xf numFmtId="0" fontId="8" fillId="2" borderId="0" xfId="0" applyFont="1" applyFill="1" applyAlignment="1">
      <alignment horizontal="left" vertical="top" wrapText="1"/>
    </xf>
    <xf numFmtId="0" fontId="50" fillId="2" borderId="0" xfId="0" applyFont="1" applyFill="1" applyAlignment="1">
      <alignment horizontal="left" vertical="top" wrapText="1"/>
    </xf>
    <xf numFmtId="49" fontId="3" fillId="2" borderId="0" xfId="0" quotePrefix="1" applyNumberFormat="1" applyFont="1" applyFill="1" applyBorder="1" applyAlignment="1">
      <alignment horizontal="center" wrapText="1"/>
    </xf>
    <xf numFmtId="0" fontId="8" fillId="2" borderId="0" xfId="0" applyFont="1" applyFill="1" applyAlignment="1">
      <alignment horizontal="left" vertical="center" wrapText="1"/>
    </xf>
    <xf numFmtId="49" fontId="4" fillId="2" borderId="1" xfId="0" quotePrefix="1" applyNumberFormat="1" applyFont="1" applyFill="1" applyBorder="1" applyAlignment="1">
      <alignment horizontal="center" vertical="top" wrapText="1"/>
    </xf>
    <xf numFmtId="49" fontId="3" fillId="2" borderId="3" xfId="0" applyNumberFormat="1" applyFont="1" applyFill="1" applyBorder="1" applyAlignment="1">
      <alignment horizontal="center"/>
    </xf>
  </cellXfs>
  <cellStyles count="7">
    <cellStyle name="Comma" xfId="1" builtinId="3"/>
    <cellStyle name="Comma 2" xfId="5" xr:uid="{B8F2805A-31DD-41A0-A840-2D257E5F456B}"/>
    <cellStyle name="Currency" xfId="2" builtinId="4"/>
    <cellStyle name="Currency 2" xfId="6" xr:uid="{B8306FF8-0F5F-4F1E-8A79-A9F9882540B6}"/>
    <cellStyle name="Normal" xfId="0" builtinId="0"/>
    <cellStyle name="Normal 8 2 3 2 3 2" xfId="4" xr:uid="{5A2A4D5E-DFC6-490A-97D3-0D622230EF87}"/>
    <cellStyle name="Percent" xfId="3" builtinId="5"/>
  </cellStyles>
  <dxfs count="23">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s>
  <tableStyles count="0" defaultTableStyle="TableStyleMedium2" defaultPivotStyle="PivotStyleLight16"/>
  <colors>
    <mruColors>
      <color rgb="FFF7FC8C"/>
      <color rgb="FFFCFEDC"/>
      <color rgb="FFCAE4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externalLink" Target="externalLinks/externalLink10.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theme" Target="theme/theme1.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oneCellAnchor>
    <xdr:from>
      <xdr:col>0</xdr:col>
      <xdr:colOff>0</xdr:colOff>
      <xdr:row>32</xdr:row>
      <xdr:rowOff>0</xdr:rowOff>
    </xdr:from>
    <xdr:ext cx="304800" cy="314324"/>
    <xdr:sp macro="" textlink="">
      <xdr:nvSpPr>
        <xdr:cNvPr id="2" name="AutoShape 2" descr="✔">
          <a:extLst>
            <a:ext uri="{FF2B5EF4-FFF2-40B4-BE49-F238E27FC236}">
              <a16:creationId xmlns:a16="http://schemas.microsoft.com/office/drawing/2014/main" id="{92E4830C-04B6-4C38-88C4-16A74D5F0D38}"/>
            </a:ext>
          </a:extLst>
        </xdr:cNvPr>
        <xdr:cNvSpPr>
          <a:spLocks noChangeAspect="1" noChangeArrowheads="1"/>
        </xdr:cNvSpPr>
      </xdr:nvSpPr>
      <xdr:spPr bwMode="auto">
        <a:xfrm>
          <a:off x="0" y="5381625"/>
          <a:ext cx="304800" cy="31432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32</xdr:row>
      <xdr:rowOff>0</xdr:rowOff>
    </xdr:from>
    <xdr:ext cx="304800" cy="311149"/>
    <xdr:sp macro="" textlink="">
      <xdr:nvSpPr>
        <xdr:cNvPr id="3" name="AutoShape 3" descr="✔">
          <a:extLst>
            <a:ext uri="{FF2B5EF4-FFF2-40B4-BE49-F238E27FC236}">
              <a16:creationId xmlns:a16="http://schemas.microsoft.com/office/drawing/2014/main" id="{5144F0FD-2779-48CF-9B46-606AE62BD4D6}"/>
            </a:ext>
          </a:extLst>
        </xdr:cNvPr>
        <xdr:cNvSpPr>
          <a:spLocks noChangeAspect="1" noChangeArrowheads="1"/>
        </xdr:cNvSpPr>
      </xdr:nvSpPr>
      <xdr:spPr bwMode="auto">
        <a:xfrm>
          <a:off x="0" y="5381625"/>
          <a:ext cx="304800" cy="31114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32</xdr:row>
      <xdr:rowOff>0</xdr:rowOff>
    </xdr:from>
    <xdr:ext cx="304800" cy="311149"/>
    <xdr:sp macro="" textlink="">
      <xdr:nvSpPr>
        <xdr:cNvPr id="4" name="AutoShape 4" descr="✔">
          <a:extLst>
            <a:ext uri="{FF2B5EF4-FFF2-40B4-BE49-F238E27FC236}">
              <a16:creationId xmlns:a16="http://schemas.microsoft.com/office/drawing/2014/main" id="{539C69DC-4582-4002-97AB-E6760A4033C4}"/>
            </a:ext>
          </a:extLst>
        </xdr:cNvPr>
        <xdr:cNvSpPr>
          <a:spLocks noChangeAspect="1" noChangeArrowheads="1"/>
        </xdr:cNvSpPr>
      </xdr:nvSpPr>
      <xdr:spPr bwMode="auto">
        <a:xfrm>
          <a:off x="0" y="5381625"/>
          <a:ext cx="304800" cy="31114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63</xdr:row>
      <xdr:rowOff>0</xdr:rowOff>
    </xdr:from>
    <xdr:ext cx="304800" cy="317500"/>
    <xdr:sp macro="" textlink="">
      <xdr:nvSpPr>
        <xdr:cNvPr id="5" name="AutoShape 5" descr="✔">
          <a:extLst>
            <a:ext uri="{FF2B5EF4-FFF2-40B4-BE49-F238E27FC236}">
              <a16:creationId xmlns:a16="http://schemas.microsoft.com/office/drawing/2014/main" id="{9BA20DC3-EC53-4249-B6EA-B05C8E765FB2}"/>
            </a:ext>
          </a:extLst>
        </xdr:cNvPr>
        <xdr:cNvSpPr>
          <a:spLocks noChangeAspect="1" noChangeArrowheads="1"/>
        </xdr:cNvSpPr>
      </xdr:nvSpPr>
      <xdr:spPr bwMode="auto">
        <a:xfrm>
          <a:off x="0" y="10991850"/>
          <a:ext cx="304800" cy="3175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42</xdr:row>
      <xdr:rowOff>0</xdr:rowOff>
    </xdr:from>
    <xdr:ext cx="304800" cy="314324"/>
    <xdr:sp macro="" textlink="">
      <xdr:nvSpPr>
        <xdr:cNvPr id="6" name="AutoShape 2" descr="✔">
          <a:extLst>
            <a:ext uri="{FF2B5EF4-FFF2-40B4-BE49-F238E27FC236}">
              <a16:creationId xmlns:a16="http://schemas.microsoft.com/office/drawing/2014/main" id="{100B6CAA-CAE2-4E9C-921A-9BC1BDCD6E07}"/>
            </a:ext>
          </a:extLst>
        </xdr:cNvPr>
        <xdr:cNvSpPr>
          <a:spLocks noChangeAspect="1" noChangeArrowheads="1"/>
        </xdr:cNvSpPr>
      </xdr:nvSpPr>
      <xdr:spPr bwMode="auto">
        <a:xfrm>
          <a:off x="0" y="7191375"/>
          <a:ext cx="304800" cy="31432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42</xdr:row>
      <xdr:rowOff>0</xdr:rowOff>
    </xdr:from>
    <xdr:ext cx="304800" cy="311149"/>
    <xdr:sp macro="" textlink="">
      <xdr:nvSpPr>
        <xdr:cNvPr id="7" name="AutoShape 3" descr="✔">
          <a:extLst>
            <a:ext uri="{FF2B5EF4-FFF2-40B4-BE49-F238E27FC236}">
              <a16:creationId xmlns:a16="http://schemas.microsoft.com/office/drawing/2014/main" id="{1091FB79-0384-4F1E-8BA1-FC0275D64E78}"/>
            </a:ext>
          </a:extLst>
        </xdr:cNvPr>
        <xdr:cNvSpPr>
          <a:spLocks noChangeAspect="1" noChangeArrowheads="1"/>
        </xdr:cNvSpPr>
      </xdr:nvSpPr>
      <xdr:spPr bwMode="auto">
        <a:xfrm>
          <a:off x="0" y="7191375"/>
          <a:ext cx="304800" cy="31114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42</xdr:row>
      <xdr:rowOff>0</xdr:rowOff>
    </xdr:from>
    <xdr:ext cx="304800" cy="311149"/>
    <xdr:sp macro="" textlink="">
      <xdr:nvSpPr>
        <xdr:cNvPr id="8" name="AutoShape 4" descr="✔">
          <a:extLst>
            <a:ext uri="{FF2B5EF4-FFF2-40B4-BE49-F238E27FC236}">
              <a16:creationId xmlns:a16="http://schemas.microsoft.com/office/drawing/2014/main" id="{85984724-1754-4117-9E57-007AA0E2AE68}"/>
            </a:ext>
          </a:extLst>
        </xdr:cNvPr>
        <xdr:cNvSpPr>
          <a:spLocks noChangeAspect="1" noChangeArrowheads="1"/>
        </xdr:cNvSpPr>
      </xdr:nvSpPr>
      <xdr:spPr bwMode="auto">
        <a:xfrm>
          <a:off x="0" y="7191375"/>
          <a:ext cx="304800" cy="31114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50</xdr:row>
      <xdr:rowOff>0</xdr:rowOff>
    </xdr:from>
    <xdr:ext cx="304800" cy="314324"/>
    <xdr:sp macro="" textlink="">
      <xdr:nvSpPr>
        <xdr:cNvPr id="9" name="AutoShape 2" descr="✔">
          <a:extLst>
            <a:ext uri="{FF2B5EF4-FFF2-40B4-BE49-F238E27FC236}">
              <a16:creationId xmlns:a16="http://schemas.microsoft.com/office/drawing/2014/main" id="{EAAAAC8B-0FD8-4513-A19F-0BD99860E71C}"/>
            </a:ext>
          </a:extLst>
        </xdr:cNvPr>
        <xdr:cNvSpPr>
          <a:spLocks noChangeAspect="1" noChangeArrowheads="1"/>
        </xdr:cNvSpPr>
      </xdr:nvSpPr>
      <xdr:spPr bwMode="auto">
        <a:xfrm>
          <a:off x="0" y="8639175"/>
          <a:ext cx="304800" cy="31432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50</xdr:row>
      <xdr:rowOff>0</xdr:rowOff>
    </xdr:from>
    <xdr:ext cx="304800" cy="311149"/>
    <xdr:sp macro="" textlink="">
      <xdr:nvSpPr>
        <xdr:cNvPr id="10" name="AutoShape 3" descr="✔">
          <a:extLst>
            <a:ext uri="{FF2B5EF4-FFF2-40B4-BE49-F238E27FC236}">
              <a16:creationId xmlns:a16="http://schemas.microsoft.com/office/drawing/2014/main" id="{5E478731-0535-4A1F-AA33-5F6D84045C94}"/>
            </a:ext>
          </a:extLst>
        </xdr:cNvPr>
        <xdr:cNvSpPr>
          <a:spLocks noChangeAspect="1" noChangeArrowheads="1"/>
        </xdr:cNvSpPr>
      </xdr:nvSpPr>
      <xdr:spPr bwMode="auto">
        <a:xfrm>
          <a:off x="0" y="8639175"/>
          <a:ext cx="304800" cy="31114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50</xdr:row>
      <xdr:rowOff>0</xdr:rowOff>
    </xdr:from>
    <xdr:ext cx="304800" cy="311149"/>
    <xdr:sp macro="" textlink="">
      <xdr:nvSpPr>
        <xdr:cNvPr id="11" name="AutoShape 4" descr="✔">
          <a:extLst>
            <a:ext uri="{FF2B5EF4-FFF2-40B4-BE49-F238E27FC236}">
              <a16:creationId xmlns:a16="http://schemas.microsoft.com/office/drawing/2014/main" id="{2EB51BBD-8C70-46C2-AEB5-9F23E18AA760}"/>
            </a:ext>
          </a:extLst>
        </xdr:cNvPr>
        <xdr:cNvSpPr>
          <a:spLocks noChangeAspect="1" noChangeArrowheads="1"/>
        </xdr:cNvSpPr>
      </xdr:nvSpPr>
      <xdr:spPr bwMode="auto">
        <a:xfrm>
          <a:off x="0" y="8639175"/>
          <a:ext cx="304800" cy="31114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304800" cy="314324"/>
    <xdr:sp macro="" textlink="">
      <xdr:nvSpPr>
        <xdr:cNvPr id="12" name="AutoShape 2" descr="✔">
          <a:extLst>
            <a:ext uri="{FF2B5EF4-FFF2-40B4-BE49-F238E27FC236}">
              <a16:creationId xmlns:a16="http://schemas.microsoft.com/office/drawing/2014/main" id="{B461FAF8-751A-44BE-9A59-CECC9F19A139}"/>
            </a:ext>
          </a:extLst>
        </xdr:cNvPr>
        <xdr:cNvSpPr>
          <a:spLocks noChangeAspect="1" noChangeArrowheads="1"/>
        </xdr:cNvSpPr>
      </xdr:nvSpPr>
      <xdr:spPr bwMode="auto">
        <a:xfrm>
          <a:off x="0" y="10086975"/>
          <a:ext cx="304800" cy="31432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304800" cy="311149"/>
    <xdr:sp macro="" textlink="">
      <xdr:nvSpPr>
        <xdr:cNvPr id="13" name="AutoShape 3" descr="✔">
          <a:extLst>
            <a:ext uri="{FF2B5EF4-FFF2-40B4-BE49-F238E27FC236}">
              <a16:creationId xmlns:a16="http://schemas.microsoft.com/office/drawing/2014/main" id="{51E69C1C-977F-4D56-A1D4-7AD8ACDD4E95}"/>
            </a:ext>
          </a:extLst>
        </xdr:cNvPr>
        <xdr:cNvSpPr>
          <a:spLocks noChangeAspect="1" noChangeArrowheads="1"/>
        </xdr:cNvSpPr>
      </xdr:nvSpPr>
      <xdr:spPr bwMode="auto">
        <a:xfrm>
          <a:off x="0" y="10086975"/>
          <a:ext cx="304800" cy="31114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304800" cy="311149"/>
    <xdr:sp macro="" textlink="">
      <xdr:nvSpPr>
        <xdr:cNvPr id="14" name="AutoShape 4" descr="✔">
          <a:extLst>
            <a:ext uri="{FF2B5EF4-FFF2-40B4-BE49-F238E27FC236}">
              <a16:creationId xmlns:a16="http://schemas.microsoft.com/office/drawing/2014/main" id="{C8E2B374-58ED-4DBB-BE58-488B0948926D}"/>
            </a:ext>
          </a:extLst>
        </xdr:cNvPr>
        <xdr:cNvSpPr>
          <a:spLocks noChangeAspect="1" noChangeArrowheads="1"/>
        </xdr:cNvSpPr>
      </xdr:nvSpPr>
      <xdr:spPr bwMode="auto">
        <a:xfrm>
          <a:off x="0" y="10086975"/>
          <a:ext cx="304800" cy="31114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66</xdr:row>
      <xdr:rowOff>0</xdr:rowOff>
    </xdr:from>
    <xdr:ext cx="304800" cy="314324"/>
    <xdr:sp macro="" textlink="">
      <xdr:nvSpPr>
        <xdr:cNvPr id="15" name="AutoShape 2" descr="✔">
          <a:extLst>
            <a:ext uri="{FF2B5EF4-FFF2-40B4-BE49-F238E27FC236}">
              <a16:creationId xmlns:a16="http://schemas.microsoft.com/office/drawing/2014/main" id="{F6C83E0B-BFB6-49DD-B061-B411E6F47C7A}"/>
            </a:ext>
          </a:extLst>
        </xdr:cNvPr>
        <xdr:cNvSpPr>
          <a:spLocks noChangeAspect="1" noChangeArrowheads="1"/>
        </xdr:cNvSpPr>
      </xdr:nvSpPr>
      <xdr:spPr bwMode="auto">
        <a:xfrm>
          <a:off x="0" y="11534775"/>
          <a:ext cx="304800" cy="31432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66</xdr:row>
      <xdr:rowOff>0</xdr:rowOff>
    </xdr:from>
    <xdr:ext cx="304800" cy="311149"/>
    <xdr:sp macro="" textlink="">
      <xdr:nvSpPr>
        <xdr:cNvPr id="16" name="AutoShape 3" descr="✔">
          <a:extLst>
            <a:ext uri="{FF2B5EF4-FFF2-40B4-BE49-F238E27FC236}">
              <a16:creationId xmlns:a16="http://schemas.microsoft.com/office/drawing/2014/main" id="{29BB9ADE-9CD7-4A76-9EAD-44C6C6686EA3}"/>
            </a:ext>
          </a:extLst>
        </xdr:cNvPr>
        <xdr:cNvSpPr>
          <a:spLocks noChangeAspect="1" noChangeArrowheads="1"/>
        </xdr:cNvSpPr>
      </xdr:nvSpPr>
      <xdr:spPr bwMode="auto">
        <a:xfrm>
          <a:off x="0" y="11534775"/>
          <a:ext cx="304800" cy="31114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66</xdr:row>
      <xdr:rowOff>0</xdr:rowOff>
    </xdr:from>
    <xdr:ext cx="304800" cy="311149"/>
    <xdr:sp macro="" textlink="">
      <xdr:nvSpPr>
        <xdr:cNvPr id="17" name="AutoShape 4" descr="✔">
          <a:extLst>
            <a:ext uri="{FF2B5EF4-FFF2-40B4-BE49-F238E27FC236}">
              <a16:creationId xmlns:a16="http://schemas.microsoft.com/office/drawing/2014/main" id="{56ED8D29-AE78-4917-9E17-DF79C755699C}"/>
            </a:ext>
          </a:extLst>
        </xdr:cNvPr>
        <xdr:cNvSpPr>
          <a:spLocks noChangeAspect="1" noChangeArrowheads="1"/>
        </xdr:cNvSpPr>
      </xdr:nvSpPr>
      <xdr:spPr bwMode="auto">
        <a:xfrm>
          <a:off x="0" y="11534775"/>
          <a:ext cx="304800" cy="31114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74</xdr:row>
      <xdr:rowOff>0</xdr:rowOff>
    </xdr:from>
    <xdr:ext cx="304800" cy="314324"/>
    <xdr:sp macro="" textlink="">
      <xdr:nvSpPr>
        <xdr:cNvPr id="18" name="AutoShape 2" descr="✔">
          <a:extLst>
            <a:ext uri="{FF2B5EF4-FFF2-40B4-BE49-F238E27FC236}">
              <a16:creationId xmlns:a16="http://schemas.microsoft.com/office/drawing/2014/main" id="{85C14D84-4D58-4330-81B2-894DB5EFE479}"/>
            </a:ext>
          </a:extLst>
        </xdr:cNvPr>
        <xdr:cNvSpPr>
          <a:spLocks noChangeAspect="1" noChangeArrowheads="1"/>
        </xdr:cNvSpPr>
      </xdr:nvSpPr>
      <xdr:spPr bwMode="auto">
        <a:xfrm>
          <a:off x="0" y="12982575"/>
          <a:ext cx="304800" cy="31432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74</xdr:row>
      <xdr:rowOff>0</xdr:rowOff>
    </xdr:from>
    <xdr:ext cx="304800" cy="311149"/>
    <xdr:sp macro="" textlink="">
      <xdr:nvSpPr>
        <xdr:cNvPr id="19" name="AutoShape 3" descr="✔">
          <a:extLst>
            <a:ext uri="{FF2B5EF4-FFF2-40B4-BE49-F238E27FC236}">
              <a16:creationId xmlns:a16="http://schemas.microsoft.com/office/drawing/2014/main" id="{3BABB261-41EA-4355-A739-4546CF1F11A5}"/>
            </a:ext>
          </a:extLst>
        </xdr:cNvPr>
        <xdr:cNvSpPr>
          <a:spLocks noChangeAspect="1" noChangeArrowheads="1"/>
        </xdr:cNvSpPr>
      </xdr:nvSpPr>
      <xdr:spPr bwMode="auto">
        <a:xfrm>
          <a:off x="0" y="12982575"/>
          <a:ext cx="304800" cy="31114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74</xdr:row>
      <xdr:rowOff>0</xdr:rowOff>
    </xdr:from>
    <xdr:ext cx="304800" cy="311149"/>
    <xdr:sp macro="" textlink="">
      <xdr:nvSpPr>
        <xdr:cNvPr id="20" name="AutoShape 4" descr="✔">
          <a:extLst>
            <a:ext uri="{FF2B5EF4-FFF2-40B4-BE49-F238E27FC236}">
              <a16:creationId xmlns:a16="http://schemas.microsoft.com/office/drawing/2014/main" id="{4D3BB45A-3558-42A0-8FFF-CAC7B5CCA596}"/>
            </a:ext>
          </a:extLst>
        </xdr:cNvPr>
        <xdr:cNvSpPr>
          <a:spLocks noChangeAspect="1" noChangeArrowheads="1"/>
        </xdr:cNvSpPr>
      </xdr:nvSpPr>
      <xdr:spPr bwMode="auto">
        <a:xfrm>
          <a:off x="0" y="12982575"/>
          <a:ext cx="304800" cy="31114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82</xdr:row>
      <xdr:rowOff>0</xdr:rowOff>
    </xdr:from>
    <xdr:ext cx="304800" cy="314324"/>
    <xdr:sp macro="" textlink="">
      <xdr:nvSpPr>
        <xdr:cNvPr id="21" name="AutoShape 2" descr="✔">
          <a:extLst>
            <a:ext uri="{FF2B5EF4-FFF2-40B4-BE49-F238E27FC236}">
              <a16:creationId xmlns:a16="http://schemas.microsoft.com/office/drawing/2014/main" id="{7D58DD38-0E03-420B-A1B1-02465B13706C}"/>
            </a:ext>
          </a:extLst>
        </xdr:cNvPr>
        <xdr:cNvSpPr>
          <a:spLocks noChangeAspect="1" noChangeArrowheads="1"/>
        </xdr:cNvSpPr>
      </xdr:nvSpPr>
      <xdr:spPr bwMode="auto">
        <a:xfrm>
          <a:off x="0" y="14430375"/>
          <a:ext cx="304800" cy="31432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82</xdr:row>
      <xdr:rowOff>0</xdr:rowOff>
    </xdr:from>
    <xdr:ext cx="304800" cy="311149"/>
    <xdr:sp macro="" textlink="">
      <xdr:nvSpPr>
        <xdr:cNvPr id="22" name="AutoShape 3" descr="✔">
          <a:extLst>
            <a:ext uri="{FF2B5EF4-FFF2-40B4-BE49-F238E27FC236}">
              <a16:creationId xmlns:a16="http://schemas.microsoft.com/office/drawing/2014/main" id="{B58921B8-78C1-496C-A95E-AA901F20A362}"/>
            </a:ext>
          </a:extLst>
        </xdr:cNvPr>
        <xdr:cNvSpPr>
          <a:spLocks noChangeAspect="1" noChangeArrowheads="1"/>
        </xdr:cNvSpPr>
      </xdr:nvSpPr>
      <xdr:spPr bwMode="auto">
        <a:xfrm>
          <a:off x="0" y="14430375"/>
          <a:ext cx="304800" cy="31114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90</xdr:row>
      <xdr:rowOff>0</xdr:rowOff>
    </xdr:from>
    <xdr:ext cx="304800" cy="314324"/>
    <xdr:sp macro="" textlink="">
      <xdr:nvSpPr>
        <xdr:cNvPr id="23" name="AutoShape 2" descr="✔">
          <a:extLst>
            <a:ext uri="{FF2B5EF4-FFF2-40B4-BE49-F238E27FC236}">
              <a16:creationId xmlns:a16="http://schemas.microsoft.com/office/drawing/2014/main" id="{A8EEEB3E-5820-46CC-8A67-45DE9892696D}"/>
            </a:ext>
          </a:extLst>
        </xdr:cNvPr>
        <xdr:cNvSpPr>
          <a:spLocks noChangeAspect="1" noChangeArrowheads="1"/>
        </xdr:cNvSpPr>
      </xdr:nvSpPr>
      <xdr:spPr bwMode="auto">
        <a:xfrm>
          <a:off x="0" y="15859125"/>
          <a:ext cx="304800" cy="31432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90</xdr:row>
      <xdr:rowOff>0</xdr:rowOff>
    </xdr:from>
    <xdr:ext cx="304800" cy="311149"/>
    <xdr:sp macro="" textlink="">
      <xdr:nvSpPr>
        <xdr:cNvPr id="24" name="AutoShape 3" descr="✔">
          <a:extLst>
            <a:ext uri="{FF2B5EF4-FFF2-40B4-BE49-F238E27FC236}">
              <a16:creationId xmlns:a16="http://schemas.microsoft.com/office/drawing/2014/main" id="{84142A49-3F43-4DBC-9EAA-32A16218113B}"/>
            </a:ext>
          </a:extLst>
        </xdr:cNvPr>
        <xdr:cNvSpPr>
          <a:spLocks noChangeAspect="1" noChangeArrowheads="1"/>
        </xdr:cNvSpPr>
      </xdr:nvSpPr>
      <xdr:spPr bwMode="auto">
        <a:xfrm>
          <a:off x="0" y="15859125"/>
          <a:ext cx="304800" cy="31114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90</xdr:row>
      <xdr:rowOff>0</xdr:rowOff>
    </xdr:from>
    <xdr:ext cx="304800" cy="311149"/>
    <xdr:sp macro="" textlink="">
      <xdr:nvSpPr>
        <xdr:cNvPr id="25" name="AutoShape 4" descr="✔">
          <a:extLst>
            <a:ext uri="{FF2B5EF4-FFF2-40B4-BE49-F238E27FC236}">
              <a16:creationId xmlns:a16="http://schemas.microsoft.com/office/drawing/2014/main" id="{E04CEB9C-F883-4C46-AF31-7E7270B951D1}"/>
            </a:ext>
          </a:extLst>
        </xdr:cNvPr>
        <xdr:cNvSpPr>
          <a:spLocks noChangeAspect="1" noChangeArrowheads="1"/>
        </xdr:cNvSpPr>
      </xdr:nvSpPr>
      <xdr:spPr bwMode="auto">
        <a:xfrm>
          <a:off x="0" y="15859125"/>
          <a:ext cx="304800" cy="31114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98</xdr:row>
      <xdr:rowOff>0</xdr:rowOff>
    </xdr:from>
    <xdr:ext cx="304800" cy="314324"/>
    <xdr:sp macro="" textlink="">
      <xdr:nvSpPr>
        <xdr:cNvPr id="26" name="AutoShape 2" descr="✔">
          <a:extLst>
            <a:ext uri="{FF2B5EF4-FFF2-40B4-BE49-F238E27FC236}">
              <a16:creationId xmlns:a16="http://schemas.microsoft.com/office/drawing/2014/main" id="{BBA8E28E-E7A0-42FE-8590-DF69253A83F8}"/>
            </a:ext>
          </a:extLst>
        </xdr:cNvPr>
        <xdr:cNvSpPr>
          <a:spLocks noChangeAspect="1" noChangeArrowheads="1"/>
        </xdr:cNvSpPr>
      </xdr:nvSpPr>
      <xdr:spPr bwMode="auto">
        <a:xfrm>
          <a:off x="0" y="17287875"/>
          <a:ext cx="304800" cy="31432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98</xdr:row>
      <xdr:rowOff>0</xdr:rowOff>
    </xdr:from>
    <xdr:ext cx="304800" cy="311149"/>
    <xdr:sp macro="" textlink="">
      <xdr:nvSpPr>
        <xdr:cNvPr id="27" name="AutoShape 3" descr="✔">
          <a:extLst>
            <a:ext uri="{FF2B5EF4-FFF2-40B4-BE49-F238E27FC236}">
              <a16:creationId xmlns:a16="http://schemas.microsoft.com/office/drawing/2014/main" id="{EC96D02E-CBCD-432C-9523-9515BC7C9681}"/>
            </a:ext>
          </a:extLst>
        </xdr:cNvPr>
        <xdr:cNvSpPr>
          <a:spLocks noChangeAspect="1" noChangeArrowheads="1"/>
        </xdr:cNvSpPr>
      </xdr:nvSpPr>
      <xdr:spPr bwMode="auto">
        <a:xfrm>
          <a:off x="0" y="17287875"/>
          <a:ext cx="304800" cy="31114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98</xdr:row>
      <xdr:rowOff>0</xdr:rowOff>
    </xdr:from>
    <xdr:ext cx="304800" cy="311149"/>
    <xdr:sp macro="" textlink="">
      <xdr:nvSpPr>
        <xdr:cNvPr id="28" name="AutoShape 4" descr="✔">
          <a:extLst>
            <a:ext uri="{FF2B5EF4-FFF2-40B4-BE49-F238E27FC236}">
              <a16:creationId xmlns:a16="http://schemas.microsoft.com/office/drawing/2014/main" id="{1ACAFB67-55DB-47EC-B235-3FA20383A7D3}"/>
            </a:ext>
          </a:extLst>
        </xdr:cNvPr>
        <xdr:cNvSpPr>
          <a:spLocks noChangeAspect="1" noChangeArrowheads="1"/>
        </xdr:cNvSpPr>
      </xdr:nvSpPr>
      <xdr:spPr bwMode="auto">
        <a:xfrm>
          <a:off x="0" y="17287875"/>
          <a:ext cx="304800" cy="31114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106</xdr:row>
      <xdr:rowOff>0</xdr:rowOff>
    </xdr:from>
    <xdr:ext cx="304800" cy="314324"/>
    <xdr:sp macro="" textlink="">
      <xdr:nvSpPr>
        <xdr:cNvPr id="29" name="AutoShape 2" descr="✔">
          <a:extLst>
            <a:ext uri="{FF2B5EF4-FFF2-40B4-BE49-F238E27FC236}">
              <a16:creationId xmlns:a16="http://schemas.microsoft.com/office/drawing/2014/main" id="{79E7345A-084B-42CD-AEC9-E4E8933D7982}"/>
            </a:ext>
          </a:extLst>
        </xdr:cNvPr>
        <xdr:cNvSpPr>
          <a:spLocks noChangeAspect="1" noChangeArrowheads="1"/>
        </xdr:cNvSpPr>
      </xdr:nvSpPr>
      <xdr:spPr bwMode="auto">
        <a:xfrm>
          <a:off x="0" y="18726150"/>
          <a:ext cx="304800" cy="31432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106</xdr:row>
      <xdr:rowOff>0</xdr:rowOff>
    </xdr:from>
    <xdr:ext cx="304800" cy="311149"/>
    <xdr:sp macro="" textlink="">
      <xdr:nvSpPr>
        <xdr:cNvPr id="30" name="AutoShape 3" descr="✔">
          <a:extLst>
            <a:ext uri="{FF2B5EF4-FFF2-40B4-BE49-F238E27FC236}">
              <a16:creationId xmlns:a16="http://schemas.microsoft.com/office/drawing/2014/main" id="{871B26D8-DEA4-4B7B-A159-D31CE3F237D4}"/>
            </a:ext>
          </a:extLst>
        </xdr:cNvPr>
        <xdr:cNvSpPr>
          <a:spLocks noChangeAspect="1" noChangeArrowheads="1"/>
        </xdr:cNvSpPr>
      </xdr:nvSpPr>
      <xdr:spPr bwMode="auto">
        <a:xfrm>
          <a:off x="0" y="18726150"/>
          <a:ext cx="304800" cy="31114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106</xdr:row>
      <xdr:rowOff>0</xdr:rowOff>
    </xdr:from>
    <xdr:ext cx="304800" cy="311149"/>
    <xdr:sp macro="" textlink="">
      <xdr:nvSpPr>
        <xdr:cNvPr id="31" name="AutoShape 4" descr="✔">
          <a:extLst>
            <a:ext uri="{FF2B5EF4-FFF2-40B4-BE49-F238E27FC236}">
              <a16:creationId xmlns:a16="http://schemas.microsoft.com/office/drawing/2014/main" id="{57F8E816-E908-4BEE-BAD4-CF086468E6DF}"/>
            </a:ext>
          </a:extLst>
        </xdr:cNvPr>
        <xdr:cNvSpPr>
          <a:spLocks noChangeAspect="1" noChangeArrowheads="1"/>
        </xdr:cNvSpPr>
      </xdr:nvSpPr>
      <xdr:spPr bwMode="auto">
        <a:xfrm>
          <a:off x="0" y="18726150"/>
          <a:ext cx="304800" cy="31114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114</xdr:row>
      <xdr:rowOff>0</xdr:rowOff>
    </xdr:from>
    <xdr:ext cx="304800" cy="314324"/>
    <xdr:sp macro="" textlink="">
      <xdr:nvSpPr>
        <xdr:cNvPr id="32" name="AutoShape 2" descr="✔">
          <a:extLst>
            <a:ext uri="{FF2B5EF4-FFF2-40B4-BE49-F238E27FC236}">
              <a16:creationId xmlns:a16="http://schemas.microsoft.com/office/drawing/2014/main" id="{D8ED20BD-F054-44B5-ABB4-3C8A054496BA}"/>
            </a:ext>
          </a:extLst>
        </xdr:cNvPr>
        <xdr:cNvSpPr>
          <a:spLocks noChangeAspect="1" noChangeArrowheads="1"/>
        </xdr:cNvSpPr>
      </xdr:nvSpPr>
      <xdr:spPr bwMode="auto">
        <a:xfrm>
          <a:off x="0" y="20173950"/>
          <a:ext cx="304800" cy="31432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114</xdr:row>
      <xdr:rowOff>0</xdr:rowOff>
    </xdr:from>
    <xdr:ext cx="304800" cy="311149"/>
    <xdr:sp macro="" textlink="">
      <xdr:nvSpPr>
        <xdr:cNvPr id="33" name="AutoShape 3" descr="✔">
          <a:extLst>
            <a:ext uri="{FF2B5EF4-FFF2-40B4-BE49-F238E27FC236}">
              <a16:creationId xmlns:a16="http://schemas.microsoft.com/office/drawing/2014/main" id="{5767079A-FA0A-4B54-A617-42606815EB78}"/>
            </a:ext>
          </a:extLst>
        </xdr:cNvPr>
        <xdr:cNvSpPr>
          <a:spLocks noChangeAspect="1" noChangeArrowheads="1"/>
        </xdr:cNvSpPr>
      </xdr:nvSpPr>
      <xdr:spPr bwMode="auto">
        <a:xfrm>
          <a:off x="0" y="20173950"/>
          <a:ext cx="304800" cy="31114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114</xdr:row>
      <xdr:rowOff>0</xdr:rowOff>
    </xdr:from>
    <xdr:ext cx="304800" cy="311149"/>
    <xdr:sp macro="" textlink="">
      <xdr:nvSpPr>
        <xdr:cNvPr id="34" name="AutoShape 4" descr="✔">
          <a:extLst>
            <a:ext uri="{FF2B5EF4-FFF2-40B4-BE49-F238E27FC236}">
              <a16:creationId xmlns:a16="http://schemas.microsoft.com/office/drawing/2014/main" id="{F19B430A-FCB2-40EB-ACB7-77F5453B99A2}"/>
            </a:ext>
          </a:extLst>
        </xdr:cNvPr>
        <xdr:cNvSpPr>
          <a:spLocks noChangeAspect="1" noChangeArrowheads="1"/>
        </xdr:cNvSpPr>
      </xdr:nvSpPr>
      <xdr:spPr bwMode="auto">
        <a:xfrm>
          <a:off x="0" y="20173950"/>
          <a:ext cx="304800" cy="31114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122</xdr:row>
      <xdr:rowOff>0</xdr:rowOff>
    </xdr:from>
    <xdr:ext cx="304800" cy="314324"/>
    <xdr:sp macro="" textlink="">
      <xdr:nvSpPr>
        <xdr:cNvPr id="35" name="AutoShape 2" descr="✔">
          <a:extLst>
            <a:ext uri="{FF2B5EF4-FFF2-40B4-BE49-F238E27FC236}">
              <a16:creationId xmlns:a16="http://schemas.microsoft.com/office/drawing/2014/main" id="{95CC2BAD-4C1F-4A61-8FDD-D30CB3A502EB}"/>
            </a:ext>
          </a:extLst>
        </xdr:cNvPr>
        <xdr:cNvSpPr>
          <a:spLocks noChangeAspect="1" noChangeArrowheads="1"/>
        </xdr:cNvSpPr>
      </xdr:nvSpPr>
      <xdr:spPr bwMode="auto">
        <a:xfrm>
          <a:off x="0" y="21602700"/>
          <a:ext cx="304800" cy="31432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122</xdr:row>
      <xdr:rowOff>0</xdr:rowOff>
    </xdr:from>
    <xdr:ext cx="304800" cy="311149"/>
    <xdr:sp macro="" textlink="">
      <xdr:nvSpPr>
        <xdr:cNvPr id="36" name="AutoShape 3" descr="✔">
          <a:extLst>
            <a:ext uri="{FF2B5EF4-FFF2-40B4-BE49-F238E27FC236}">
              <a16:creationId xmlns:a16="http://schemas.microsoft.com/office/drawing/2014/main" id="{C3BB9128-B99C-4A6E-910F-7F7BFDF68662}"/>
            </a:ext>
          </a:extLst>
        </xdr:cNvPr>
        <xdr:cNvSpPr>
          <a:spLocks noChangeAspect="1" noChangeArrowheads="1"/>
        </xdr:cNvSpPr>
      </xdr:nvSpPr>
      <xdr:spPr bwMode="auto">
        <a:xfrm>
          <a:off x="0" y="21602700"/>
          <a:ext cx="304800" cy="31114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122</xdr:row>
      <xdr:rowOff>0</xdr:rowOff>
    </xdr:from>
    <xdr:ext cx="304800" cy="311149"/>
    <xdr:sp macro="" textlink="">
      <xdr:nvSpPr>
        <xdr:cNvPr id="37" name="AutoShape 4" descr="✔">
          <a:extLst>
            <a:ext uri="{FF2B5EF4-FFF2-40B4-BE49-F238E27FC236}">
              <a16:creationId xmlns:a16="http://schemas.microsoft.com/office/drawing/2014/main" id="{D25B9AC7-9558-4496-A7E5-9C1773400767}"/>
            </a:ext>
          </a:extLst>
        </xdr:cNvPr>
        <xdr:cNvSpPr>
          <a:spLocks noChangeAspect="1" noChangeArrowheads="1"/>
        </xdr:cNvSpPr>
      </xdr:nvSpPr>
      <xdr:spPr bwMode="auto">
        <a:xfrm>
          <a:off x="0" y="21602700"/>
          <a:ext cx="304800" cy="31114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130</xdr:row>
      <xdr:rowOff>0</xdr:rowOff>
    </xdr:from>
    <xdr:ext cx="304800" cy="314324"/>
    <xdr:sp macro="" textlink="">
      <xdr:nvSpPr>
        <xdr:cNvPr id="38" name="AutoShape 2" descr="✔">
          <a:extLst>
            <a:ext uri="{FF2B5EF4-FFF2-40B4-BE49-F238E27FC236}">
              <a16:creationId xmlns:a16="http://schemas.microsoft.com/office/drawing/2014/main" id="{DC2A7131-B2FD-4171-84F7-1515FAEC22CC}"/>
            </a:ext>
          </a:extLst>
        </xdr:cNvPr>
        <xdr:cNvSpPr>
          <a:spLocks noChangeAspect="1" noChangeArrowheads="1"/>
        </xdr:cNvSpPr>
      </xdr:nvSpPr>
      <xdr:spPr bwMode="auto">
        <a:xfrm>
          <a:off x="0" y="23012400"/>
          <a:ext cx="304800" cy="31432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130</xdr:row>
      <xdr:rowOff>0</xdr:rowOff>
    </xdr:from>
    <xdr:ext cx="304800" cy="311149"/>
    <xdr:sp macro="" textlink="">
      <xdr:nvSpPr>
        <xdr:cNvPr id="39" name="AutoShape 3" descr="✔">
          <a:extLst>
            <a:ext uri="{FF2B5EF4-FFF2-40B4-BE49-F238E27FC236}">
              <a16:creationId xmlns:a16="http://schemas.microsoft.com/office/drawing/2014/main" id="{6455F8C5-8349-48F3-9B08-604B1713E04B}"/>
            </a:ext>
          </a:extLst>
        </xdr:cNvPr>
        <xdr:cNvSpPr>
          <a:spLocks noChangeAspect="1" noChangeArrowheads="1"/>
        </xdr:cNvSpPr>
      </xdr:nvSpPr>
      <xdr:spPr bwMode="auto">
        <a:xfrm>
          <a:off x="0" y="23012400"/>
          <a:ext cx="304800" cy="31114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130</xdr:row>
      <xdr:rowOff>0</xdr:rowOff>
    </xdr:from>
    <xdr:ext cx="304800" cy="311149"/>
    <xdr:sp macro="" textlink="">
      <xdr:nvSpPr>
        <xdr:cNvPr id="40" name="AutoShape 4" descr="✔">
          <a:extLst>
            <a:ext uri="{FF2B5EF4-FFF2-40B4-BE49-F238E27FC236}">
              <a16:creationId xmlns:a16="http://schemas.microsoft.com/office/drawing/2014/main" id="{F3D6136F-B93E-45BC-8EEB-36C8D3060BF8}"/>
            </a:ext>
          </a:extLst>
        </xdr:cNvPr>
        <xdr:cNvSpPr>
          <a:spLocks noChangeAspect="1" noChangeArrowheads="1"/>
        </xdr:cNvSpPr>
      </xdr:nvSpPr>
      <xdr:spPr bwMode="auto">
        <a:xfrm>
          <a:off x="0" y="23012400"/>
          <a:ext cx="304800" cy="31114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138</xdr:row>
      <xdr:rowOff>0</xdr:rowOff>
    </xdr:from>
    <xdr:ext cx="304800" cy="314324"/>
    <xdr:sp macro="" textlink="">
      <xdr:nvSpPr>
        <xdr:cNvPr id="41" name="AutoShape 2" descr="✔">
          <a:extLst>
            <a:ext uri="{FF2B5EF4-FFF2-40B4-BE49-F238E27FC236}">
              <a16:creationId xmlns:a16="http://schemas.microsoft.com/office/drawing/2014/main" id="{7149A16F-88F5-48C7-8D77-6C25647B2831}"/>
            </a:ext>
          </a:extLst>
        </xdr:cNvPr>
        <xdr:cNvSpPr>
          <a:spLocks noChangeAspect="1" noChangeArrowheads="1"/>
        </xdr:cNvSpPr>
      </xdr:nvSpPr>
      <xdr:spPr bwMode="auto">
        <a:xfrm>
          <a:off x="0" y="24460200"/>
          <a:ext cx="304800" cy="31432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138</xdr:row>
      <xdr:rowOff>0</xdr:rowOff>
    </xdr:from>
    <xdr:ext cx="304800" cy="311149"/>
    <xdr:sp macro="" textlink="">
      <xdr:nvSpPr>
        <xdr:cNvPr id="42" name="AutoShape 3" descr="✔">
          <a:extLst>
            <a:ext uri="{FF2B5EF4-FFF2-40B4-BE49-F238E27FC236}">
              <a16:creationId xmlns:a16="http://schemas.microsoft.com/office/drawing/2014/main" id="{63712998-61BD-4E6D-A542-1F29B49C92A1}"/>
            </a:ext>
          </a:extLst>
        </xdr:cNvPr>
        <xdr:cNvSpPr>
          <a:spLocks noChangeAspect="1" noChangeArrowheads="1"/>
        </xdr:cNvSpPr>
      </xdr:nvSpPr>
      <xdr:spPr bwMode="auto">
        <a:xfrm>
          <a:off x="0" y="24460200"/>
          <a:ext cx="304800" cy="31114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138</xdr:row>
      <xdr:rowOff>0</xdr:rowOff>
    </xdr:from>
    <xdr:ext cx="304800" cy="311149"/>
    <xdr:sp macro="" textlink="">
      <xdr:nvSpPr>
        <xdr:cNvPr id="43" name="AutoShape 4" descr="✔">
          <a:extLst>
            <a:ext uri="{FF2B5EF4-FFF2-40B4-BE49-F238E27FC236}">
              <a16:creationId xmlns:a16="http://schemas.microsoft.com/office/drawing/2014/main" id="{AEBF60F9-7725-4AFB-AA7D-2F493C39A594}"/>
            </a:ext>
          </a:extLst>
        </xdr:cNvPr>
        <xdr:cNvSpPr>
          <a:spLocks noChangeAspect="1" noChangeArrowheads="1"/>
        </xdr:cNvSpPr>
      </xdr:nvSpPr>
      <xdr:spPr bwMode="auto">
        <a:xfrm>
          <a:off x="0" y="24460200"/>
          <a:ext cx="304800" cy="31114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ancouver/FinancialServices/Atlas/2020/Key%20corporate%20reports/06-%20June%202020/Active%20Disclosure/Master_Workbook_ER-March%2020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Vancouver/FinancialServices/Seaspan%20Corp/Key%20Corporate%20Reports/2019/12%20-%20December%202019/Active%20Disclosure/Master_Workbook_20-F-December%2020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Vancouver/FinancialServices/Seaspan%20Corp/Key%20Corporate%20Reports/2018/12%20-%20December%202018/Master_Workbook_20-F-December%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ancouver/FinancialServices/Atlas/2021/Key%20Corporate%20reports/06-June%202021/Active%20Disclosure/Master_Workbook_ER%20-%20June%20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Vancouver/FinancialServices/Atlas/2020/Key%20corporate%20reports/12-%20December%202020/Active%20Disclosure/Master_Workbook_ER%20-%20December%202020-v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rr118071\Downloads\RRD%20ActiveLink%20Demo%20(3)%2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hared/Vancouver/FinancialServices/Atlas/2020/Key%20corporate%20reports/12-%20December%202020/Active%20Disclosure/Master_Workbook_MDA%20(20F)%20December%2020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Vancouver/FinancialServices/Atlas/2020/Key%20corporate%20reports/09-%20September%202020/Active%20Disclosure/Master_Workbook_ER-September%2020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Vancouver/FinancialServices/Seaspan%20Corp/Key%20Corporate%20Reports/2018/12%20-%20December%202018/Master_Workbook_ER-December%20201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Vancouver/FinancialServices/Atlas/2020/Key%20corporate%20reports/06-%20June%202020/Active%20Disclosure/Master_Workbook_MDA-June%20202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Vancouver/FinancialServices/Atlas/2020/Key%20corporate%20reports/12-%20December%202020/Active%20Disclosure/Master_Workbook_ER%20-%20December%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 Dates"/>
      <sheetName val="Checksum"/>
      <sheetName val="ER_KeyFinResultsQ"/>
      <sheetName val="ER_Guidance"/>
      <sheetName val="ER_FinSummary"/>
      <sheetName val="ER_SegRevenue"/>
      <sheetName val="ER_VesselUtilization"/>
      <sheetName val="ER_APRUtilization"/>
      <sheetName val="ER_RevDD"/>
      <sheetName val="ER_RevDollarDayVar"/>
      <sheetName val="ER_OpBorrowings"/>
      <sheetName val="Split Op Borrowings"/>
      <sheetName val="ER_Liquidity"/>
      <sheetName val="ER_BalanceSheet"/>
      <sheetName val="ER_IncomeStatement"/>
      <sheetName val="ER_CompIncome"/>
      <sheetName val="ER_CashFlows"/>
      <sheetName val="&gt;&gt;No longer used"/>
      <sheetName val="ER_DCF"/>
      <sheetName val="ER_NormalizedEarnings"/>
      <sheetName val="ER_EBITDA"/>
      <sheetName val="ER_NormalizedEPS"/>
      <sheetName val="ER_KeyFinResultsYTD-Not used"/>
      <sheetName val="ER_KeyFinResultsQ (2)"/>
      <sheetName val="ER_DividendSubEvent-not u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s"/>
      <sheetName val="Rolforward - Dates"/>
      <sheetName val="Shipbuilder"/>
      <sheetName val="Charterer"/>
      <sheetName val="MDA_SelectDataIS"/>
      <sheetName val="MDA_NumofCusts"/>
      <sheetName val="MDA_SelectDataBS"/>
      <sheetName val="MDA_Customers"/>
      <sheetName val="MDA_TEU"/>
      <sheetName val="MDA_CharteredVessels"/>
      <sheetName val="MDA_Deliveries"/>
      <sheetName val="MDA_Div"/>
      <sheetName val="MDA_OpResultsCY"/>
      <sheetName val="MDA_OpResults2Yrs"/>
      <sheetName val="MDA_VesselUtilization"/>
      <sheetName val="MDA_OperatingOwnedDaysCY"/>
      <sheetName val="MDA_VesselUtilizationPY"/>
      <sheetName val="MDA_FinSummaryCY"/>
      <sheetName val="MDA_RevDollarDayVarCY"/>
      <sheetName val="MDA_RevDollarDayVarPY"/>
      <sheetName val="MDA_RevisedDDCY"/>
      <sheetName val="MDA_RevisedDDPY"/>
      <sheetName val="MDA_OpBorrowingsCY"/>
      <sheetName val="MDA_OperatingOwnedDays2Yrs"/>
      <sheetName val="MDA_LTObligations"/>
      <sheetName val="MDA_PrincPymts"/>
      <sheetName val="MDA_FinSummaryPY"/>
      <sheetName val="MDA_RevisedDD2Yrs"/>
      <sheetName val="MDA_OpBorrowingsPY"/>
      <sheetName val="MDA_LTDandLeaseFacCY"/>
      <sheetName val="MDA_CashFlows"/>
      <sheetName val="MDA_DivSummary"/>
      <sheetName val="MDA_Fleet"/>
      <sheetName val="MDA_Impairment"/>
      <sheetName val="MDA_Directors"/>
      <sheetName val="MDA_BenfOwnership"/>
      <sheetName val="MDA_MajorSH"/>
      <sheetName val="MDA_PrefCHighLow"/>
      <sheetName val="MDA_CSHighLow"/>
      <sheetName val="MDA_PrefDHighLow"/>
      <sheetName val="MDA_PrefEHighLow"/>
      <sheetName val="MDA_PrefGHighLow"/>
      <sheetName val="MDA_PrefHHighLow"/>
      <sheetName val="MDA_PrefIHighLow "/>
      <sheetName val="MDA_2019NotesHighLow"/>
      <sheetName val="MDA_2027NotesHighLow"/>
      <sheetName val="MDA_2025NotesHighLow"/>
      <sheetName val="MDA_SwapDetail"/>
      <sheetName val="ITM_KPMGFees"/>
      <sheetName val="MDA_Risk"/>
      <sheetName val="MDA_Market conditions"/>
      <sheetName val="ITM_CSPurchases"/>
      <sheetName val="MDA_FutureDeliveries"/>
      <sheetName val="ITM_PrefCPurchases"/>
      <sheetName val="MDA_PSUs"/>
      <sheetName val="MDA_DivPayment"/>
      <sheetName val="ITM_PrefDPurchases"/>
      <sheetName val="MDA_Histcharter"/>
      <sheetName val="ITM_PrefEPurchases"/>
      <sheetName val="Master_Workbook_20-F-December 2"/>
    </sheetNames>
    <sheetDataSet>
      <sheetData sheetId="0"/>
      <sheetData sheetId="1"/>
      <sheetData sheetId="2"/>
      <sheetData sheetId="3"/>
      <sheetData sheetId="4"/>
      <sheetData sheetId="5"/>
      <sheetData sheetId="6"/>
      <sheetData sheetId="7"/>
      <sheetData sheetId="8">
        <row r="5">
          <cell r="C5">
            <v>117</v>
          </cell>
        </row>
      </sheetData>
      <sheetData sheetId="9"/>
      <sheetData sheetId="10"/>
      <sheetData sheetId="11">
        <row r="1">
          <cell r="E1" t="str">
            <v>Dividend per Share</v>
          </cell>
        </row>
      </sheetData>
      <sheetData sheetId="12">
        <row r="78">
          <cell r="C78">
            <v>215675599</v>
          </cell>
        </row>
      </sheetData>
      <sheetData sheetId="13"/>
      <sheetData sheetId="14"/>
      <sheetData sheetId="15"/>
      <sheetData sheetId="16"/>
      <sheetData sheetId="17">
        <row r="18">
          <cell r="G18">
            <v>35.200000000000045</v>
          </cell>
        </row>
      </sheetData>
      <sheetData sheetId="18"/>
      <sheetData sheetId="19"/>
      <sheetData sheetId="20"/>
      <sheetData sheetId="21"/>
      <sheetData sheetId="22"/>
      <sheetData sheetId="23"/>
      <sheetData sheetId="24">
        <row r="4">
          <cell r="C4">
            <v>2613.6692071796474</v>
          </cell>
        </row>
      </sheetData>
      <sheetData sheetId="25"/>
      <sheetData sheetId="26"/>
      <sheetData sheetId="27"/>
      <sheetData sheetId="28"/>
      <sheetData sheetId="29"/>
      <sheetData sheetId="30"/>
      <sheetData sheetId="31"/>
      <sheetData sheetId="32">
        <row r="125">
          <cell r="C125">
            <v>118</v>
          </cell>
        </row>
      </sheetData>
      <sheetData sheetId="33">
        <row r="97">
          <cell r="G97">
            <v>3702.8333982899985</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ow r="9">
          <cell r="D9">
            <v>4207.8436898800001</v>
          </cell>
        </row>
      </sheetData>
      <sheetData sheetId="50"/>
      <sheetData sheetId="51"/>
      <sheetData sheetId="52"/>
      <sheetData sheetId="53"/>
      <sheetData sheetId="54"/>
      <sheetData sheetId="55"/>
      <sheetData sheetId="56"/>
      <sheetData sheetId="57"/>
      <sheetData sheetId="58"/>
      <sheetData sheetId="5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s"/>
      <sheetName val="Rolforward - Dates"/>
      <sheetName val="Shipbuilder"/>
      <sheetName val="Charterer"/>
      <sheetName val="MDA_SelectDataIS"/>
      <sheetName val="MDA_SelectDataBS"/>
      <sheetName val="MDA_NumofCusts"/>
      <sheetName val="MDA_Customers"/>
      <sheetName val="MDA_Fleet"/>
      <sheetName val="MDA_FutureDeliveries"/>
      <sheetName val="MDA_TEU"/>
      <sheetName val="MDA_CharteredVessels"/>
      <sheetName val="MDA_Deliveries"/>
      <sheetName val="MDA_Div2019"/>
      <sheetName val="MDA_OpResultsCY"/>
      <sheetName val="MDA_VesselUtilization"/>
      <sheetName val="MDA_OperatingOwnedDaysCY"/>
      <sheetName val="MDA_VesselUtilizationPY"/>
      <sheetName val="MDA_FinSummaryCY"/>
      <sheetName val="MDA_RevDollarDayVarCY"/>
      <sheetName val="MDA_RevDollarDayVarPY"/>
      <sheetName val="MDA_RevisedDDCY"/>
      <sheetName val="MDA_RevisedDDPY"/>
      <sheetName val="MDA_OpBorrowingsCY"/>
      <sheetName val="MDA_OpResults2Yrs"/>
      <sheetName val="MDA_OperatingOwnedDays2Yrs"/>
      <sheetName val="MDA_FinSummaryPY"/>
      <sheetName val="MDA_RevisedDD2Yrs"/>
      <sheetName val="MDA_OpBorrowingsPY"/>
      <sheetName val="MDA_LTDandLeaseFacCY"/>
      <sheetName val="MDA_CashFlows"/>
      <sheetName val="MDA_DivSummary"/>
      <sheetName val="MDA_Impairment"/>
      <sheetName val="MDA_LTObligations"/>
      <sheetName val="MDA_Directors"/>
      <sheetName val="MDA_BenfOwnership"/>
      <sheetName val="MDA_MajorSH"/>
      <sheetName val="MDA_PrefCHighLow"/>
      <sheetName val="MDA_CSHighLow"/>
      <sheetName val="MDA_PrefDHighLow"/>
      <sheetName val="MDA_PrefEHighLow"/>
      <sheetName val="MDA_PrefGHighLow"/>
      <sheetName val="MDA_PrefHHighLow"/>
      <sheetName val="MDA_PrefIHighLow "/>
      <sheetName val="MDA_2019NotesHighLow"/>
      <sheetName val="MDA_2027NotesHighLow"/>
      <sheetName val="MDA_2025NotesHighLow"/>
      <sheetName val="MDA_PrincPymts"/>
      <sheetName val="MDA_SwapDetail"/>
      <sheetName val="ITM_KPMGFees"/>
      <sheetName val="ITM_CSPurchases"/>
      <sheetName val="ITM_PrefCPurchases"/>
      <sheetName val="MDA_PSUs"/>
      <sheetName val="MDA_DivPayment"/>
      <sheetName val="ITM_PrefDPurchases"/>
      <sheetName val="MDA_Histcharter"/>
      <sheetName val="ITM_PrefEPurchases"/>
      <sheetName val="Sheet1"/>
    </sheetNames>
    <sheetDataSet>
      <sheetData sheetId="0"/>
      <sheetData sheetId="1"/>
      <sheetData sheetId="2"/>
      <sheetData sheetId="3"/>
      <sheetData sheetId="4"/>
      <sheetData sheetId="5"/>
      <sheetData sheetId="6"/>
      <sheetData sheetId="7"/>
      <sheetData sheetId="8">
        <row r="115">
          <cell r="C115">
            <v>112</v>
          </cell>
        </row>
      </sheetData>
      <sheetData sheetId="9"/>
      <sheetData sheetId="10"/>
      <sheetData sheetId="11"/>
      <sheetData sheetId="12"/>
      <sheetData sheetId="13"/>
      <sheetData sheetId="14"/>
      <sheetData sheetId="15"/>
      <sheetData sheetId="16"/>
      <sheetData sheetId="17"/>
      <sheetData sheetId="18">
        <row r="17">
          <cell r="G17">
            <v>265</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 Dates"/>
      <sheetName val="Earnings Release&gt;&gt;"/>
      <sheetName val="ER_Guidance"/>
      <sheetName val="ER_Guidance (2)"/>
      <sheetName val="shipbuiding contracts"/>
      <sheetName val="Adjusted EPS segment (2)"/>
      <sheetName val="Adjusted EPS (2)"/>
      <sheetName val="ER_FinancialOverview"/>
      <sheetName val="Q2 Newbuilds"/>
      <sheetName val="ER_Seg Oper Results"/>
      <sheetName val="Appendix B - Adj EBITDA"/>
      <sheetName val="ER_BalanceSheet"/>
      <sheetName val="ER_IncomeStatement"/>
      <sheetName val="ER_CashFlows"/>
      <sheetName val="Supplemental Info&gt;&gt;"/>
      <sheetName val="Seg Future Comm Rev"/>
      <sheetName val="Condensed Fleet Table"/>
      <sheetName val="Vessel Utilization"/>
      <sheetName val="Operating cost"/>
      <sheetName val="Fleet_Table"/>
      <sheetName val="Seaspan Fleet Table"/>
      <sheetName val="FFO &amp; FFO per Share-For release"/>
      <sheetName val="FFO &amp; FFO per Share"/>
      <sheetName val="FFO - segment"/>
      <sheetName val="Adjusted EPS segment"/>
      <sheetName val="Adjusted EPS"/>
      <sheetName val="Adjusted EBITDA -For release"/>
      <sheetName val="Adjusted EBITDA"/>
      <sheetName val="Adj EBITDA - segment"/>
      <sheetName val="NetDebt to EBITDA"/>
      <sheetName val="Operating NetDebt to EBITDA "/>
      <sheetName val="Borrowings"/>
      <sheetName val="Not released&gt;&gt;&gt;"/>
      <sheetName val="Seaspan Vessel Utilization"/>
      <sheetName val="Seaspan Fleet Table -Vessel det"/>
    </sheetNames>
    <sheetDataSet>
      <sheetData sheetId="0"/>
      <sheetData sheetId="1"/>
      <sheetData sheetId="2"/>
      <sheetData sheetId="3"/>
      <sheetData sheetId="4"/>
      <sheetData sheetId="5"/>
      <sheetData sheetId="6"/>
      <sheetData sheetId="7">
        <row r="35">
          <cell r="B35">
            <v>586.85500000000002</v>
          </cell>
        </row>
      </sheetData>
      <sheetData sheetId="8"/>
      <sheetData sheetId="9">
        <row r="5">
          <cell r="B5">
            <v>348.1</v>
          </cell>
        </row>
      </sheetData>
      <sheetData sheetId="10">
        <row r="1">
          <cell r="A1"/>
          <cell r="B1" t="str">
            <v>Three Months Ended</v>
          </cell>
          <cell r="C1"/>
          <cell r="D1"/>
          <cell r="E1"/>
          <cell r="F1"/>
        </row>
        <row r="2">
          <cell r="A2" t="str">
            <v>(in millions of U.S. dollars, unaudited)</v>
          </cell>
          <cell r="B2" t="str">
            <v>September 30, 2020</v>
          </cell>
          <cell r="C2"/>
          <cell r="D2" t="str">
            <v>June 30, 2020</v>
          </cell>
          <cell r="E2"/>
          <cell r="F2" t="str">
            <v>September 30, 2019</v>
          </cell>
        </row>
        <row r="3">
          <cell r="A3"/>
          <cell r="B3" t="str">
            <v>(unaudited)</v>
          </cell>
          <cell r="C3"/>
          <cell r="D3" t="str">
            <v>(unaudited)</v>
          </cell>
          <cell r="E3"/>
          <cell r="F3" t="str">
            <v>(unaudited)</v>
          </cell>
        </row>
        <row r="4">
          <cell r="A4" t="str">
            <v>GAAP Net Earnings</v>
          </cell>
          <cell r="B4">
            <v>-26.148000000000025</v>
          </cell>
          <cell r="C4"/>
          <cell r="D4">
            <v>82.748000000000005</v>
          </cell>
          <cell r="E4"/>
          <cell r="F4">
            <v>70.8</v>
          </cell>
        </row>
        <row r="5">
          <cell r="A5"/>
          <cell r="B5"/>
          <cell r="C5"/>
          <cell r="D5"/>
          <cell r="E5"/>
          <cell r="F5"/>
        </row>
        <row r="6">
          <cell r="A6" t="str">
            <v>Interest expense</v>
          </cell>
          <cell r="B6">
            <v>45.903999999999996</v>
          </cell>
          <cell r="C6"/>
          <cell r="D6">
            <v>50.822000000000003</v>
          </cell>
          <cell r="E6"/>
          <cell r="F6">
            <v>48.497</v>
          </cell>
        </row>
        <row r="7">
          <cell r="A7" t="str">
            <v>Interest income</v>
          </cell>
          <cell r="B7">
            <v>-1.5569999999999999</v>
          </cell>
          <cell r="C7"/>
          <cell r="D7">
            <v>-1.1000000000000001</v>
          </cell>
          <cell r="E7"/>
          <cell r="F7">
            <v>-1.0940000000000001</v>
          </cell>
        </row>
        <row r="8">
          <cell r="A8" t="str">
            <v>Income tax expense</v>
          </cell>
          <cell r="B8">
            <v>4.125</v>
          </cell>
          <cell r="C8"/>
          <cell r="D8">
            <v>6.1</v>
          </cell>
          <cell r="E8"/>
          <cell r="F8">
            <v>0.55400000000000005</v>
          </cell>
        </row>
        <row r="9">
          <cell r="A9" t="str">
            <v>Depreciation and amortization</v>
          </cell>
          <cell r="B9">
            <v>89.340000000000032</v>
          </cell>
          <cell r="C9"/>
          <cell r="D9">
            <v>88.5</v>
          </cell>
          <cell r="E9"/>
          <cell r="F9">
            <v>64.441999999999993</v>
          </cell>
        </row>
        <row r="10">
          <cell r="A10" t="str">
            <v>Impairments</v>
          </cell>
          <cell r="B10"/>
          <cell r="C10"/>
          <cell r="D10">
            <v>0</v>
          </cell>
          <cell r="E10"/>
          <cell r="F10"/>
        </row>
        <row r="11">
          <cell r="A11" t="str">
            <v>Loss (gain) on sale</v>
          </cell>
          <cell r="B11">
            <v>0.1</v>
          </cell>
          <cell r="C11"/>
          <cell r="D11">
            <v>-0.6</v>
          </cell>
          <cell r="E11"/>
          <cell r="F11">
            <v>0</v>
          </cell>
        </row>
        <row r="12">
          <cell r="A12" t="str">
            <v>Loss on derivative instruments</v>
          </cell>
          <cell r="B12">
            <v>1.5090000000000003</v>
          </cell>
          <cell r="C12"/>
          <cell r="D12">
            <v>7</v>
          </cell>
          <cell r="E12"/>
          <cell r="F12">
            <v>-2.516</v>
          </cell>
        </row>
        <row r="13">
          <cell r="A13" t="str">
            <v>Change in contingent consideration asset(1)</v>
          </cell>
          <cell r="B13">
            <v>-0.2</v>
          </cell>
          <cell r="C13"/>
          <cell r="D13">
            <v>0.7</v>
          </cell>
          <cell r="E13"/>
          <cell r="F13">
            <v>0</v>
          </cell>
        </row>
        <row r="14">
          <cell r="A14" t="str">
            <v>Loss on foreign currency repatriation(2)</v>
          </cell>
          <cell r="B14">
            <v>7</v>
          </cell>
          <cell r="C14"/>
          <cell r="D14">
            <v>4.5999999999999996</v>
          </cell>
          <cell r="E14"/>
          <cell r="F14">
            <v>0</v>
          </cell>
        </row>
        <row r="15">
          <cell r="A15" t="str">
            <v>Other expenses</v>
          </cell>
          <cell r="B15" t="e">
            <v>#REF!</v>
          </cell>
          <cell r="C15"/>
          <cell r="D15">
            <v>0.2</v>
          </cell>
          <cell r="E15"/>
          <cell r="F15">
            <v>0.20499999999999999</v>
          </cell>
        </row>
        <row r="16">
          <cell r="A16" t="str">
            <v>Adjusted EBITDA</v>
          </cell>
          <cell r="B16" t="e">
            <v>#REF!</v>
          </cell>
          <cell r="C16"/>
          <cell r="D16">
            <v>238.86999999999998</v>
          </cell>
          <cell r="E16"/>
          <cell r="F16">
            <v>180.88800000000003</v>
          </cell>
        </row>
      </sheetData>
      <sheetData sheetId="11"/>
      <sheetData sheetId="12">
        <row r="52">
          <cell r="C52">
            <v>393.88099999999997</v>
          </cell>
        </row>
      </sheetData>
      <sheetData sheetId="13">
        <row r="89">
          <cell r="B89">
            <v>215.40199999999999</v>
          </cell>
        </row>
      </sheetData>
      <sheetData sheetId="14"/>
      <sheetData sheetId="15"/>
      <sheetData sheetId="16">
        <row r="7">
          <cell r="B7">
            <v>14</v>
          </cell>
        </row>
      </sheetData>
      <sheetData sheetId="17">
        <row r="9">
          <cell r="E9">
            <v>11700.887671296288</v>
          </cell>
        </row>
        <row r="14">
          <cell r="U14">
            <v>0.99075917675004843</v>
          </cell>
        </row>
      </sheetData>
      <sheetData sheetId="18">
        <row r="7">
          <cell r="C7">
            <v>10608.887671296288</v>
          </cell>
        </row>
      </sheetData>
      <sheetData sheetId="19"/>
      <sheetData sheetId="20"/>
      <sheetData sheetId="21">
        <row r="16">
          <cell r="C16">
            <v>246303.09658241758</v>
          </cell>
        </row>
      </sheetData>
      <sheetData sheetId="22">
        <row r="18">
          <cell r="Z18">
            <v>266565.02295113663</v>
          </cell>
        </row>
      </sheetData>
      <sheetData sheetId="23">
        <row r="33">
          <cell r="C33">
            <v>75.899999999999991</v>
          </cell>
        </row>
      </sheetData>
      <sheetData sheetId="24"/>
      <sheetData sheetId="25"/>
      <sheetData sheetId="26"/>
      <sheetData sheetId="27"/>
      <sheetData sheetId="28">
        <row r="7">
          <cell r="B7">
            <v>50.3</v>
          </cell>
        </row>
      </sheetData>
      <sheetData sheetId="29">
        <row r="6">
          <cell r="B6">
            <v>3906.7000000000003</v>
          </cell>
        </row>
      </sheetData>
      <sheetData sheetId="30"/>
      <sheetData sheetId="31">
        <row r="15">
          <cell r="B15">
            <v>-510.76507674999999</v>
          </cell>
        </row>
      </sheetData>
      <sheetData sheetId="32"/>
      <sheetData sheetId="33"/>
      <sheetData sheetId="3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 Dates"/>
      <sheetName val="Earnings Release&gt;&gt;"/>
      <sheetName val="ER_Guidance"/>
      <sheetName val="ER_FinancialOverview"/>
      <sheetName val="ER_Seg Oper Results"/>
      <sheetName val="Appendix B - Adj EBITDA"/>
      <sheetName val="ER_BalanceSheet"/>
      <sheetName val="ER_IncomeStatement"/>
      <sheetName val="ER_CashFlows"/>
      <sheetName val="Supplemental Info&gt;&gt;"/>
      <sheetName val="Seg Future Comm Rev"/>
      <sheetName val="Condensed Fleet Table"/>
      <sheetName val="Vessel Utilization"/>
      <sheetName val="Operating cost"/>
      <sheetName val="Seaspan Fleet Table"/>
      <sheetName val="FFO &amp; FFO per Share-For release"/>
      <sheetName val="FFO &amp; FFO per Share"/>
      <sheetName val="FFO - segment"/>
      <sheetName val="Adjusted EPS segment"/>
      <sheetName val="Adjusted EPS"/>
      <sheetName val="Adjusted EBITDA -For release"/>
      <sheetName val="Adjusted EBITDA"/>
      <sheetName val="Adj EBITDA - segment"/>
      <sheetName val="NetDebt to EBITDA"/>
      <sheetName val="Borrowings"/>
      <sheetName val="Not released&gt;&gt;&gt;"/>
      <sheetName val="Seaspan Vessel Utilization"/>
      <sheetName val="Seaspan Fleet Table -Vessel det"/>
    </sheetNames>
    <sheetDataSet>
      <sheetData sheetId="0" refreshError="1"/>
      <sheetData sheetId="1" refreshError="1"/>
      <sheetData sheetId="2" refreshError="1"/>
      <sheetData sheetId="3" refreshError="1"/>
      <sheetData sheetId="4" refreshError="1"/>
      <sheetData sheetId="5" refreshError="1">
        <row r="1">
          <cell r="A1"/>
          <cell r="B1" t="str">
            <v>Three Months Ended</v>
          </cell>
          <cell r="C1"/>
          <cell r="D1"/>
          <cell r="E1"/>
          <cell r="F1"/>
        </row>
        <row r="2">
          <cell r="A2" t="str">
            <v>(in millions of U.S. dollars, unaudited)</v>
          </cell>
          <cell r="B2" t="str">
            <v>September 30, 2020</v>
          </cell>
          <cell r="C2"/>
          <cell r="D2" t="str">
            <v>June 30, 2020</v>
          </cell>
          <cell r="E2"/>
          <cell r="F2" t="str">
            <v>September 30, 2019</v>
          </cell>
        </row>
        <row r="3">
          <cell r="A3"/>
          <cell r="B3" t="str">
            <v>(unaudited)</v>
          </cell>
          <cell r="C3"/>
          <cell r="D3" t="str">
            <v>(unaudited)</v>
          </cell>
          <cell r="E3"/>
          <cell r="F3" t="str">
            <v>(unaudited)</v>
          </cell>
        </row>
        <row r="4">
          <cell r="A4" t="str">
            <v>GAAP Net Earnings</v>
          </cell>
          <cell r="B4">
            <v>-26.148000000000025</v>
          </cell>
          <cell r="C4"/>
          <cell r="D4">
            <v>82.748000000000005</v>
          </cell>
          <cell r="E4"/>
          <cell r="F4">
            <v>70.8</v>
          </cell>
        </row>
        <row r="5">
          <cell r="A5"/>
          <cell r="B5"/>
          <cell r="C5"/>
          <cell r="D5"/>
          <cell r="E5"/>
          <cell r="F5"/>
        </row>
        <row r="6">
          <cell r="A6" t="str">
            <v>Interest expense</v>
          </cell>
          <cell r="B6">
            <v>45.903999999999996</v>
          </cell>
          <cell r="C6"/>
          <cell r="D6">
            <v>50.822000000000003</v>
          </cell>
          <cell r="E6"/>
          <cell r="F6">
            <v>48.497</v>
          </cell>
        </row>
        <row r="7">
          <cell r="A7" t="str">
            <v>Interest income</v>
          </cell>
          <cell r="B7">
            <v>-1.5569999999999999</v>
          </cell>
          <cell r="C7"/>
          <cell r="D7">
            <v>-1.1000000000000001</v>
          </cell>
          <cell r="E7"/>
          <cell r="F7">
            <v>-1.0940000000000001</v>
          </cell>
        </row>
        <row r="8">
          <cell r="A8" t="str">
            <v>Income tax expense</v>
          </cell>
          <cell r="B8">
            <v>4.125</v>
          </cell>
          <cell r="C8"/>
          <cell r="D8">
            <v>6.1</v>
          </cell>
          <cell r="E8"/>
          <cell r="F8">
            <v>0.55400000000000005</v>
          </cell>
        </row>
        <row r="9">
          <cell r="A9" t="str">
            <v>Depreciation and amortization</v>
          </cell>
          <cell r="B9">
            <v>89.340000000000032</v>
          </cell>
          <cell r="C9"/>
          <cell r="D9">
            <v>88.5</v>
          </cell>
          <cell r="E9"/>
          <cell r="F9">
            <v>64.441999999999993</v>
          </cell>
        </row>
        <row r="10">
          <cell r="A10" t="str">
            <v>Impairments</v>
          </cell>
          <cell r="B10"/>
          <cell r="C10"/>
          <cell r="D10">
            <v>0</v>
          </cell>
          <cell r="E10"/>
          <cell r="F10"/>
        </row>
        <row r="11">
          <cell r="A11" t="str">
            <v>Loss (gain) on sale</v>
          </cell>
          <cell r="B11">
            <v>0.1</v>
          </cell>
          <cell r="C11"/>
          <cell r="D11">
            <v>-0.6</v>
          </cell>
          <cell r="E11"/>
          <cell r="F11">
            <v>0</v>
          </cell>
        </row>
        <row r="12">
          <cell r="A12" t="str">
            <v>Loss on derivative instruments</v>
          </cell>
          <cell r="B12">
            <v>1.5090000000000003</v>
          </cell>
          <cell r="C12"/>
          <cell r="D12">
            <v>7</v>
          </cell>
          <cell r="E12"/>
          <cell r="F12">
            <v>-2.516</v>
          </cell>
        </row>
        <row r="13">
          <cell r="A13" t="str">
            <v>Change in contingent consideration asset(1)</v>
          </cell>
          <cell r="B13">
            <v>-0.2</v>
          </cell>
          <cell r="C13"/>
          <cell r="D13">
            <v>0.7</v>
          </cell>
          <cell r="E13"/>
          <cell r="F13">
            <v>0</v>
          </cell>
        </row>
        <row r="14">
          <cell r="A14" t="str">
            <v>Loss on foreign currency repatriation(2)</v>
          </cell>
          <cell r="B14">
            <v>7</v>
          </cell>
          <cell r="C14"/>
          <cell r="D14">
            <v>4.5999999999999996</v>
          </cell>
          <cell r="E14"/>
          <cell r="F14">
            <v>0</v>
          </cell>
        </row>
        <row r="15">
          <cell r="A15" t="str">
            <v>Other expenses</v>
          </cell>
          <cell r="B15" t="e">
            <v>#REF!</v>
          </cell>
          <cell r="C15"/>
          <cell r="D15">
            <v>0.2</v>
          </cell>
          <cell r="E15"/>
          <cell r="F15">
            <v>0.20499999999999999</v>
          </cell>
        </row>
        <row r="16">
          <cell r="A16" t="str">
            <v>Adjusted EBITDA</v>
          </cell>
          <cell r="B16" t="e">
            <v>#REF!</v>
          </cell>
          <cell r="C16"/>
          <cell r="D16">
            <v>238.86999999999998</v>
          </cell>
          <cell r="E16"/>
          <cell r="F16">
            <v>180.88800000000003</v>
          </cell>
        </row>
      </sheetData>
      <sheetData sheetId="6" refreshError="1"/>
      <sheetData sheetId="7" refreshError="1"/>
      <sheetData sheetId="8" refreshError="1"/>
      <sheetData sheetId="9" refreshError="1"/>
      <sheetData sheetId="10" refreshError="1"/>
      <sheetData sheetId="11" refreshError="1"/>
      <sheetData sheetId="12" refreshError="1">
        <row r="14">
          <cell r="T14">
            <v>0.99075917675004843</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forward - Dates"/>
      <sheetName val="Checksum"/>
      <sheetName val="BALANCE"/>
      <sheetName val="OPERATIONS"/>
      <sheetName val="COMPREHENSIVE INC"/>
      <sheetName val="CASH FLOW"/>
      <sheetName val="Narrative"/>
      <sheetName val="A &amp; D T1"/>
      <sheetName val="A &amp; D T2"/>
      <sheetName val="A &amp; D T3_T4"/>
      <sheetName val="Inventories"/>
      <sheetName val="PPE"/>
      <sheetName val="MDA T1"/>
      <sheetName val="Item 2"/>
      <sheetName val="Misc"/>
    </sheetNames>
    <sheetDataSet>
      <sheetData sheetId="0"/>
      <sheetData sheetId="1"/>
      <sheetData sheetId="2"/>
      <sheetData sheetId="3"/>
      <sheetData sheetId="4"/>
      <sheetData sheetId="5"/>
      <sheetData sheetId="6"/>
      <sheetData sheetId="7"/>
      <sheetData sheetId="8"/>
      <sheetData sheetId="9"/>
      <sheetData sheetId="10">
        <row r="10">
          <cell r="C10">
            <v>520.70000000000005</v>
          </cell>
        </row>
      </sheetData>
      <sheetData sheetId="11">
        <row r="11">
          <cell r="C11">
            <v>1544.9000000000005</v>
          </cell>
        </row>
      </sheetData>
      <sheetData sheetId="12"/>
      <sheetData sheetId="13"/>
      <sheetData sheetId="14">
        <row r="4">
          <cell r="C4">
            <v>2222.1</v>
          </cell>
        </row>
        <row r="5">
          <cell r="C5">
            <v>315.89999999999998</v>
          </cell>
        </row>
        <row r="11">
          <cell r="C11">
            <v>133.5</v>
          </cell>
        </row>
        <row r="30">
          <cell r="C30">
            <v>-25.8</v>
          </cell>
        </row>
        <row r="31">
          <cell r="C31">
            <v>4.8</v>
          </cell>
        </row>
        <row r="32">
          <cell r="C32">
            <v>0</v>
          </cell>
        </row>
        <row r="33">
          <cell r="C33">
            <v>-21</v>
          </cell>
        </row>
        <row r="39">
          <cell r="C39">
            <v>277.60000000000002</v>
          </cell>
        </row>
        <row r="40">
          <cell r="C40">
            <v>3237.7</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s"/>
      <sheetName val="Rolforward - Dates"/>
      <sheetName val="Shipbuilder"/>
      <sheetName val="Charterer"/>
      <sheetName val="MDA_NumofCusts"/>
      <sheetName val="MDA_SelectData"/>
      <sheetName val="MDA_OpResultsCY"/>
      <sheetName val="APR_Revenue"/>
      <sheetName val="MDA_Liquidity"/>
      <sheetName val="MDA_Customers"/>
      <sheetName val="MDA_TEU"/>
      <sheetName val="Condensed Fleet Table"/>
      <sheetName val="APR Fleet Table"/>
      <sheetName val="ER_SegRevenue"/>
      <sheetName val="ER_APRUtilization"/>
      <sheetName val="MDA_CharteredVessels"/>
      <sheetName val="MDA_Deliveries"/>
      <sheetName val="shipbuiding contracts"/>
      <sheetName val="MDA_Div"/>
      <sheetName val="MDA_OpResults2Yrs"/>
      <sheetName val="MDA_Utilization"/>
      <sheetName val="MDA_OperatingOwnedDaysCY"/>
      <sheetName val="MDA_FinSummary"/>
      <sheetName val="MDA_RevisedDDPY"/>
      <sheetName val="MDA_OpBorrowingsCY"/>
      <sheetName val="MDA_OperatingOwnedDays2Yrs"/>
      <sheetName val="MDA_LTObligations"/>
      <sheetName val="MDA_PrincPymts"/>
      <sheetName val="MDA_FinSummaryPY"/>
      <sheetName val="MDA_RevisedDD2Yrs"/>
      <sheetName val="MDA_OpBorrowingsPY"/>
      <sheetName val="MDA_LTDandLeaseFacCY"/>
      <sheetName val="MDA_CashFlows"/>
      <sheetName val="MDA_DivSummary"/>
      <sheetName val="MDA_Impairment"/>
      <sheetName val="MDA_Directors"/>
      <sheetName val="MDA_BenfOwnership"/>
      <sheetName val="MDA_MajorSH"/>
      <sheetName val="MDA_PrefCHighLow"/>
      <sheetName val="MDA_CSHighLow"/>
      <sheetName val="MDA_PrefDHighLow"/>
      <sheetName val="MDA_PrefEHighLow"/>
      <sheetName val="MDA_PrefGHighLow"/>
      <sheetName val="MDA_PrefHHighLow"/>
      <sheetName val="MDA_PrefIHighLow "/>
      <sheetName val="MDA_2019NotesHighLow"/>
      <sheetName val="MDA_2027NotesHighLow"/>
      <sheetName val="MDA_2025NotesHighLow"/>
      <sheetName val="MDA_SwapDetail (2)"/>
      <sheetName val="ITM_KPMGFees"/>
      <sheetName val="MDA_Risk"/>
      <sheetName val="MDA_Market conditions"/>
      <sheetName val="Additional financings sup"/>
      <sheetName val="Employees"/>
      <sheetName val="Item 15"/>
      <sheetName val="ITM_PrefCPurchases"/>
      <sheetName val="MDA_PSUs"/>
      <sheetName val="MDA_DivPayment"/>
      <sheetName val="ITM_PrefDPurchases"/>
      <sheetName val="MDA_Histcharter"/>
      <sheetName val="ITM_PrefEPurchases"/>
      <sheetName val="Sheet1"/>
    </sheetNames>
    <sheetDataSet>
      <sheetData sheetId="0"/>
      <sheetData sheetId="1"/>
      <sheetData sheetId="2"/>
      <sheetData sheetId="3"/>
      <sheetData sheetId="4"/>
      <sheetData sheetId="5"/>
      <sheetData sheetId="6"/>
      <sheetData sheetId="7"/>
      <sheetData sheetId="8">
        <row r="6">
          <cell r="B6">
            <v>167</v>
          </cell>
        </row>
      </sheetData>
      <sheetData sheetId="9"/>
      <sheetData sheetId="10"/>
      <sheetData sheetId="11"/>
      <sheetData sheetId="12"/>
      <sheetData sheetId="13"/>
      <sheetData sheetId="14">
        <row r="4">
          <cell r="U4">
            <v>866.3</v>
          </cell>
        </row>
      </sheetData>
      <sheetData sheetId="15"/>
      <sheetData sheetId="16"/>
      <sheetData sheetId="17"/>
      <sheetData sheetId="18"/>
      <sheetData sheetId="19"/>
      <sheetData sheetId="20">
        <row r="4">
          <cell r="P4">
            <v>10519.674999999999</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 Dates"/>
      <sheetName val="Checksum"/>
      <sheetName val="ER_KeyFinResultsQ"/>
      <sheetName val="ER_FinSummary"/>
      <sheetName val="ER_SegRevenue"/>
      <sheetName val="ER_Guidance"/>
      <sheetName val="ER_FinancialOverview"/>
      <sheetName val="ER_Seg Oper Results"/>
      <sheetName val="ER_VesselUtilization"/>
      <sheetName val="ER_APRUtilization"/>
      <sheetName val="Recalc EBITDA"/>
      <sheetName val="MDA_Fleet Modified"/>
      <sheetName val="MDA_Fleet Modified (2)"/>
      <sheetName val="Split Op Borrowings"/>
      <sheetName val="Appendix A - FFO"/>
      <sheetName val="Appendix X - Adj Net Earnings"/>
      <sheetName val="Appendix A - FFO-OLD"/>
      <sheetName val="Appendix B - Adj EBITDA-OLD"/>
      <sheetName val="Appendix C - Adj EBITDA Seg-OLD"/>
      <sheetName val="ER_RevDD"/>
      <sheetName val="ER_RevDollarDayVar"/>
      <sheetName val="ER_OpBorrowings"/>
      <sheetName val="Appendix B - Adj EBITDA"/>
      <sheetName val="OLD APP C - Net Debt to EBITDA"/>
      <sheetName val="Appendix D - Net Debt to Equity"/>
      <sheetName val="Appendix E - Debt to Assets"/>
      <sheetName val="Appendix B - Adj EBITDA Seg"/>
      <sheetName val="Appendix C - NetDebt to EBITDA"/>
      <sheetName val="Appendix F - Fleet Table"/>
      <sheetName val="Appendix G - APR Table"/>
      <sheetName val="ER_BalanceSheet"/>
      <sheetName val="ER_IncomeStatement"/>
      <sheetName val="ER_CashFlows"/>
      <sheetName val="ER_Liquidity"/>
      <sheetName val="Appendix H - Seg Future Rev"/>
      <sheetName val="ER_CompIncome"/>
      <sheetName val="Presso_Data"/>
      <sheetName val="&gt;&gt;No longer used"/>
      <sheetName val="ER_DCF"/>
      <sheetName val="ER_NormalizedEarnings"/>
      <sheetName val="ER_EBITDA"/>
      <sheetName val="ER_NormalizedEPS"/>
      <sheetName val="ER_KeyFinResultsYTD-Not used"/>
      <sheetName val="ER_KeyFinResultsQ (2)"/>
      <sheetName val="ER_DividendSubEvent-not used"/>
    </sheetNames>
    <sheetDataSet>
      <sheetData sheetId="0">
        <row r="4">
          <cell r="B4">
            <v>2020</v>
          </cell>
        </row>
      </sheetData>
      <sheetData sheetId="1"/>
      <sheetData sheetId="2"/>
      <sheetData sheetId="3">
        <row r="4">
          <cell r="D4">
            <v>275.42</v>
          </cell>
        </row>
        <row r="5">
          <cell r="D5">
            <v>55.920999999999999</v>
          </cell>
        </row>
        <row r="6">
          <cell r="D6">
            <v>63.427</v>
          </cell>
        </row>
        <row r="7">
          <cell r="D7">
            <v>6.8630000000000004</v>
          </cell>
        </row>
        <row r="8">
          <cell r="D8">
            <v>38.802999999999997</v>
          </cell>
        </row>
      </sheetData>
      <sheetData sheetId="4">
        <row r="4">
          <cell r="B4">
            <v>56.8</v>
          </cell>
        </row>
      </sheetData>
      <sheetData sheetId="5"/>
      <sheetData sheetId="6">
        <row r="4">
          <cell r="B4">
            <v>386.18099999999998</v>
          </cell>
        </row>
      </sheetData>
      <sheetData sheetId="7">
        <row r="3">
          <cell r="B3">
            <v>305.90000000000009</v>
          </cell>
        </row>
      </sheetData>
      <sheetData sheetId="8">
        <row r="4">
          <cell r="Q4">
            <v>10284</v>
          </cell>
        </row>
      </sheetData>
      <sheetData sheetId="9"/>
      <sheetData sheetId="10"/>
      <sheetData sheetId="11"/>
      <sheetData sheetId="12"/>
      <sheetData sheetId="13"/>
      <sheetData sheetId="14">
        <row r="4">
          <cell r="B4">
            <v>84.106999999999985</v>
          </cell>
        </row>
      </sheetData>
      <sheetData sheetId="15">
        <row r="4">
          <cell r="D4">
            <v>82.748000000000005</v>
          </cell>
        </row>
      </sheetData>
      <sheetData sheetId="16"/>
      <sheetData sheetId="17"/>
      <sheetData sheetId="18"/>
      <sheetData sheetId="19"/>
      <sheetData sheetId="20"/>
      <sheetData sheetId="21"/>
      <sheetData sheetId="22">
        <row r="4">
          <cell r="B4">
            <v>84.106999999999985</v>
          </cell>
        </row>
      </sheetData>
      <sheetData sheetId="23"/>
      <sheetData sheetId="24"/>
      <sheetData sheetId="25"/>
      <sheetData sheetId="26">
        <row r="3">
          <cell r="B3">
            <v>79.004000000000005</v>
          </cell>
        </row>
      </sheetData>
      <sheetData sheetId="27">
        <row r="5">
          <cell r="C5">
            <v>3454.3670000000002</v>
          </cell>
        </row>
      </sheetData>
      <sheetData sheetId="28"/>
      <sheetData sheetId="29"/>
      <sheetData sheetId="30">
        <row r="53">
          <cell r="C53">
            <v>220.61699999999999</v>
          </cell>
        </row>
      </sheetData>
      <sheetData sheetId="31">
        <row r="49">
          <cell r="C49">
            <v>386.18099999999998</v>
          </cell>
        </row>
      </sheetData>
      <sheetData sheetId="32">
        <row r="74">
          <cell r="C74">
            <v>84.102000000000004</v>
          </cell>
        </row>
      </sheetData>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 Dates"/>
      <sheetName val="Checksum"/>
      <sheetName val="ER_KeyFinResultsQ"/>
      <sheetName val="ER_OperatingOwnedDays"/>
      <sheetName val="ER_VesselUtilization"/>
      <sheetName val="ER_FinSummary"/>
      <sheetName val="ER_RevDollarDayVar"/>
      <sheetName val="ER_RevDD"/>
      <sheetName val="ER_RevDDrevised"/>
      <sheetName val="ER_OpBorrowings"/>
      <sheetName val="ER_Liquidity"/>
      <sheetName val="ER_BalanceSheet"/>
      <sheetName val="ER_IncomeStatement"/>
      <sheetName val="ER_CompIncome"/>
      <sheetName val="ER_CashFlows"/>
      <sheetName val="ER_DCF"/>
      <sheetName val="ER_NormalizedEarnings"/>
      <sheetName val="ER_EBITDA"/>
      <sheetName val="ER_NormalizedEPS"/>
      <sheetName val="ER_KeyFinResultsYTD-Not used"/>
      <sheetName val="ER_KeyFinResultsQ (2)"/>
      <sheetName val="ER_DividendSubEvent-not used"/>
    </sheetNames>
    <sheetDataSet>
      <sheetData sheetId="0"/>
      <sheetData sheetId="1"/>
      <sheetData sheetId="2"/>
      <sheetData sheetId="3">
        <row r="3">
          <cell r="K3">
            <v>36458.425878095899</v>
          </cell>
        </row>
      </sheetData>
      <sheetData sheetId="4"/>
      <sheetData sheetId="5">
        <row r="4">
          <cell r="C4">
            <v>294.91199999999998</v>
          </cell>
          <cell r="K4">
            <v>1096.3309999999999</v>
          </cell>
        </row>
        <row r="5">
          <cell r="C5">
            <v>55.594000000000001</v>
          </cell>
          <cell r="K5">
            <v>219.27</v>
          </cell>
        </row>
        <row r="6">
          <cell r="C6">
            <v>64.715999999999994</v>
          </cell>
          <cell r="K6">
            <v>245.80099999999999</v>
          </cell>
        </row>
        <row r="7">
          <cell r="C7">
            <v>7.0709999999999997</v>
          </cell>
          <cell r="K7">
            <v>31.565000000000001</v>
          </cell>
        </row>
        <row r="8">
          <cell r="C8">
            <v>33.176000000000002</v>
          </cell>
          <cell r="K8">
            <v>129.74700000000001</v>
          </cell>
        </row>
        <row r="9">
          <cell r="C9">
            <v>134.35499999999999</v>
          </cell>
          <cell r="K9">
            <v>469.94799999999998</v>
          </cell>
        </row>
      </sheetData>
      <sheetData sheetId="6">
        <row r="3">
          <cell r="J3">
            <v>4687.8791616650124</v>
          </cell>
        </row>
      </sheetData>
      <sheetData sheetId="7"/>
      <sheetData sheetId="8"/>
      <sheetData sheetId="9">
        <row r="4">
          <cell r="C4">
            <v>788.19799999999998</v>
          </cell>
        </row>
      </sheetData>
      <sheetData sheetId="10"/>
      <sheetData sheetId="11"/>
      <sheetData sheetId="12">
        <row r="7">
          <cell r="C7">
            <v>55594</v>
          </cell>
        </row>
      </sheetData>
      <sheetData sheetId="13"/>
      <sheetData sheetId="14"/>
      <sheetData sheetId="15"/>
      <sheetData sheetId="16"/>
      <sheetData sheetId="17"/>
      <sheetData sheetId="18"/>
      <sheetData sheetId="19"/>
      <sheetData sheetId="20"/>
      <sheetData sheetId="2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s"/>
      <sheetName val="Rollforward - Dates"/>
      <sheetName val="Checksum"/>
      <sheetName val="Shipbuilder"/>
      <sheetName val="Charterer"/>
      <sheetName val="MDA_Customers"/>
      <sheetName val="Average age"/>
      <sheetName val="Condensed Fleet Table"/>
      <sheetName val="APR Fleet Table"/>
      <sheetName val="MDA_Fleet"/>
      <sheetName val="MDA_FinSummary"/>
      <sheetName val="ER_SegRevenue"/>
      <sheetName val="Movements"/>
      <sheetName val="MDA_OpBorrowings"/>
      <sheetName val="MDA_DivDeclSubEvent"/>
      <sheetName val="MDA_FutureDeliveries"/>
      <sheetName val="MDA_Utilization"/>
      <sheetName val="MDA_RevDollarDayVar"/>
      <sheetName val="MDA_LTDandLeaseFac"/>
      <sheetName val="ITM_PrincPymts"/>
      <sheetName val="MDA_Liquidity"/>
      <sheetName val="ER_APRUtilization"/>
      <sheetName val="MDA_DivSummary"/>
      <sheetName val="ITM_DirectorElection"/>
      <sheetName val="Share_Repurchase"/>
      <sheetName val="MDA_Impairment"/>
      <sheetName val="MDA_RevDD"/>
      <sheetName val="MDA_CashFlows"/>
      <sheetName val="MDA_SwapDetail"/>
      <sheetName val="&gt;&gt; No longer used"/>
      <sheetName val="WA Interest Rate"/>
      <sheetName val="MDA_OperatingOwnedDays"/>
      <sheetName val="MDA_OwnedManaged"/>
      <sheetName val="MDA_Deliveries"/>
      <sheetName val="MDA_CurrentVessels"/>
      <sheetName val="Sheet1"/>
    </sheetNames>
    <sheetDataSet>
      <sheetData sheetId="0"/>
      <sheetData sheetId="1"/>
      <sheetData sheetId="2"/>
      <sheetData sheetId="3"/>
      <sheetData sheetId="4"/>
      <sheetData sheetId="5"/>
      <sheetData sheetId="6"/>
      <sheetData sheetId="7"/>
      <sheetData sheetId="8"/>
      <sheetData sheetId="9"/>
      <sheetData sheetId="10">
        <row r="3">
          <cell r="C3">
            <v>363.8</v>
          </cell>
          <cell r="G3">
            <v>672.202</v>
          </cell>
          <cell r="O3">
            <v>111.5</v>
          </cell>
        </row>
        <row r="4">
          <cell r="G4">
            <v>126.80500000000001</v>
          </cell>
        </row>
        <row r="5">
          <cell r="G5">
            <v>160.71299999999999</v>
          </cell>
        </row>
        <row r="6">
          <cell r="G6">
            <v>30.175999999999998</v>
          </cell>
        </row>
        <row r="7">
          <cell r="G7">
            <v>76.744</v>
          </cell>
        </row>
        <row r="10">
          <cell r="G10">
            <v>100.407</v>
          </cell>
        </row>
      </sheetData>
      <sheetData sheetId="11"/>
      <sheetData sheetId="12"/>
      <sheetData sheetId="13"/>
      <sheetData sheetId="14"/>
      <sheetData sheetId="15"/>
      <sheetData sheetId="16"/>
      <sheetData sheetId="17"/>
      <sheetData sheetId="18">
        <row r="13">
          <cell r="C13">
            <v>681.7</v>
          </cell>
        </row>
      </sheetData>
      <sheetData sheetId="19"/>
      <sheetData sheetId="20"/>
      <sheetData sheetId="21"/>
      <sheetData sheetId="22">
        <row r="4">
          <cell r="G4">
            <v>0.375</v>
          </cell>
        </row>
      </sheetData>
      <sheetData sheetId="23"/>
      <sheetData sheetId="24"/>
      <sheetData sheetId="25"/>
      <sheetData sheetId="26"/>
      <sheetData sheetId="27">
        <row r="3">
          <cell r="F3">
            <v>289.38599999999997</v>
          </cell>
          <cell r="G3">
            <v>499.24900000000002</v>
          </cell>
        </row>
      </sheetData>
      <sheetData sheetId="28"/>
      <sheetData sheetId="29"/>
      <sheetData sheetId="30"/>
      <sheetData sheetId="31"/>
      <sheetData sheetId="32"/>
      <sheetData sheetId="33"/>
      <sheetData sheetId="34"/>
      <sheetData sheetId="3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 Dates"/>
      <sheetName val="Earnings Release&gt;&gt;"/>
      <sheetName val="ER_Guidance"/>
      <sheetName val="ER_FinancialOverview"/>
      <sheetName val="ER_Seg Oper Results"/>
      <sheetName val="Appendix B - Adj EBITDA"/>
      <sheetName val="ER_BalanceSheet"/>
      <sheetName val="ER_IncomeStatement"/>
      <sheetName val="ER_CashFlows"/>
      <sheetName val="Supplemental Info&gt;&gt;"/>
      <sheetName val="Seg Future Comm Rev"/>
      <sheetName val="Condensed Fleet Table"/>
      <sheetName val="Vessel Utilization"/>
      <sheetName val="Operating cost"/>
      <sheetName val="Seaspan Full Fleet Table"/>
      <sheetName val="FFO &amp; FFO per Share-For release"/>
      <sheetName val="FFO &amp; FFO per Share"/>
      <sheetName val="FFO - segment"/>
      <sheetName val="Adjusted EBITDA -For release"/>
      <sheetName val="Adjusted EBITDA"/>
      <sheetName val="Adj EBITDA - segment"/>
      <sheetName val="NetDebt to EBITDA"/>
      <sheetName val="Borrowings"/>
      <sheetName val="Not released&gt;&gt;&gt;"/>
      <sheetName val="Seaspan Vessel Utilization"/>
      <sheetName val="Seaspan Fleet Table -Vessel d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9">
          <cell r="F9">
            <v>-130.91997000000001</v>
          </cell>
        </row>
        <row r="12">
          <cell r="K12">
            <v>0.99075917675004843</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C66453-A061-4156-B04D-FA02794F1C39}">
  <dimension ref="A1:N22"/>
  <sheetViews>
    <sheetView workbookViewId="0">
      <selection activeCell="B27" sqref="B27"/>
    </sheetView>
  </sheetViews>
  <sheetFormatPr defaultColWidth="9.140625" defaultRowHeight="15"/>
  <cols>
    <col min="1" max="1" width="35.5703125" style="52" bestFit="1" customWidth="1"/>
    <col min="2" max="2" width="11.85546875" style="52" customWidth="1"/>
    <col min="3" max="11" width="9.140625" style="52"/>
    <col min="12" max="12" width="9.42578125" style="52" bestFit="1" customWidth="1"/>
    <col min="13" max="16384" width="9.140625" style="52"/>
  </cols>
  <sheetData>
    <row r="1" spans="1:14" ht="25.5">
      <c r="A1" s="51" t="s">
        <v>0</v>
      </c>
    </row>
    <row r="2" spans="1:14" s="55" customFormat="1" ht="15.75">
      <c r="A2" s="53" t="s">
        <v>3</v>
      </c>
      <c r="B2" s="54"/>
    </row>
    <row r="3" spans="1:14" s="55" customFormat="1" ht="15.75">
      <c r="A3" s="53" t="s">
        <v>327</v>
      </c>
      <c r="B3" s="54"/>
    </row>
    <row r="4" spans="1:14" ht="26.25">
      <c r="A4" s="56"/>
      <c r="B4" s="57"/>
    </row>
    <row r="5" spans="1:14">
      <c r="A5" s="57"/>
      <c r="B5" s="57"/>
    </row>
    <row r="6" spans="1:14" ht="12" customHeight="1">
      <c r="A6" s="464" t="s">
        <v>360</v>
      </c>
      <c r="B6" s="464"/>
      <c r="C6" s="464"/>
      <c r="D6" s="464"/>
      <c r="E6" s="464"/>
      <c r="F6" s="464"/>
      <c r="G6" s="464"/>
      <c r="H6" s="464"/>
      <c r="I6" s="464"/>
      <c r="J6" s="464"/>
      <c r="K6" s="464"/>
      <c r="L6" s="464"/>
      <c r="M6" s="464"/>
      <c r="N6" s="464"/>
    </row>
    <row r="7" spans="1:14">
      <c r="A7" s="464"/>
      <c r="B7" s="464"/>
      <c r="C7" s="464"/>
      <c r="D7" s="464"/>
      <c r="E7" s="464"/>
      <c r="F7" s="464"/>
      <c r="G7" s="464"/>
      <c r="H7" s="464"/>
      <c r="I7" s="464"/>
      <c r="J7" s="464"/>
      <c r="K7" s="464"/>
      <c r="L7" s="464"/>
      <c r="M7" s="464"/>
      <c r="N7" s="464"/>
    </row>
    <row r="8" spans="1:14">
      <c r="A8" s="464"/>
      <c r="B8" s="464"/>
      <c r="C8" s="464"/>
      <c r="D8" s="464"/>
      <c r="E8" s="464"/>
      <c r="F8" s="464"/>
      <c r="G8" s="464"/>
      <c r="H8" s="464"/>
      <c r="I8" s="464"/>
      <c r="J8" s="464"/>
      <c r="K8" s="464"/>
      <c r="L8" s="464"/>
      <c r="M8" s="464"/>
      <c r="N8" s="464"/>
    </row>
    <row r="9" spans="1:14">
      <c r="A9" s="464"/>
      <c r="B9" s="464"/>
      <c r="C9" s="464"/>
      <c r="D9" s="464"/>
      <c r="E9" s="464"/>
      <c r="F9" s="464"/>
      <c r="G9" s="464"/>
      <c r="H9" s="464"/>
      <c r="I9" s="464"/>
      <c r="J9" s="464"/>
      <c r="K9" s="464"/>
      <c r="L9" s="464"/>
      <c r="M9" s="464"/>
      <c r="N9" s="464"/>
    </row>
    <row r="21" spans="12:12">
      <c r="L21" s="58"/>
    </row>
    <row r="22" spans="12:12">
      <c r="L22" s="58"/>
    </row>
  </sheetData>
  <mergeCells count="1">
    <mergeCell ref="A6:N9"/>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73F59-C15E-4E6D-836B-41BA43DE1763}">
  <dimension ref="A1:Z35"/>
  <sheetViews>
    <sheetView workbookViewId="0">
      <selection activeCell="C31" sqref="C31"/>
    </sheetView>
  </sheetViews>
  <sheetFormatPr defaultColWidth="9.140625" defaultRowHeight="15"/>
  <cols>
    <col min="1" max="16384" width="9.140625" style="52"/>
  </cols>
  <sheetData>
    <row r="1" spans="1:26">
      <c r="A1" s="36" t="s">
        <v>0</v>
      </c>
    </row>
    <row r="2" spans="1:26">
      <c r="A2" s="36" t="s">
        <v>244</v>
      </c>
    </row>
    <row r="3" spans="1:26">
      <c r="A3" s="36"/>
    </row>
    <row r="4" spans="1:26" ht="15" customHeight="1">
      <c r="A4" s="478" t="s">
        <v>421</v>
      </c>
      <c r="B4" s="478"/>
      <c r="C4" s="478"/>
      <c r="D4" s="478"/>
      <c r="E4" s="478"/>
      <c r="F4" s="478"/>
      <c r="G4" s="478"/>
      <c r="H4" s="478"/>
      <c r="I4" s="478"/>
      <c r="J4" s="478"/>
      <c r="K4" s="478"/>
      <c r="L4" s="478"/>
      <c r="M4" s="478"/>
      <c r="N4" s="478"/>
      <c r="O4" s="478"/>
      <c r="P4" s="478"/>
      <c r="Q4" s="478"/>
      <c r="R4" s="478"/>
      <c r="S4" s="478"/>
      <c r="T4" s="478"/>
      <c r="U4" s="478"/>
      <c r="V4" s="478"/>
      <c r="W4" s="478"/>
      <c r="X4" s="478"/>
      <c r="Y4" s="478"/>
      <c r="Z4" s="478"/>
    </row>
    <row r="5" spans="1:26">
      <c r="A5" s="478"/>
      <c r="B5" s="478"/>
      <c r="C5" s="478"/>
      <c r="D5" s="478"/>
      <c r="E5" s="478"/>
      <c r="F5" s="478"/>
      <c r="G5" s="478"/>
      <c r="H5" s="478"/>
      <c r="I5" s="478"/>
      <c r="J5" s="478"/>
      <c r="K5" s="478"/>
      <c r="L5" s="478"/>
      <c r="M5" s="478"/>
      <c r="N5" s="478"/>
      <c r="O5" s="478"/>
      <c r="P5" s="478"/>
      <c r="Q5" s="478"/>
      <c r="R5" s="478"/>
      <c r="S5" s="478"/>
      <c r="T5" s="478"/>
      <c r="U5" s="478"/>
      <c r="V5" s="478"/>
      <c r="W5" s="478"/>
      <c r="X5" s="478"/>
      <c r="Y5" s="478"/>
      <c r="Z5" s="478"/>
    </row>
    <row r="6" spans="1:26">
      <c r="A6" s="478"/>
      <c r="B6" s="478"/>
      <c r="C6" s="478"/>
      <c r="D6" s="478"/>
      <c r="E6" s="478"/>
      <c r="F6" s="478"/>
      <c r="G6" s="478"/>
      <c r="H6" s="478"/>
      <c r="I6" s="478"/>
      <c r="J6" s="478"/>
      <c r="K6" s="478"/>
      <c r="L6" s="478"/>
      <c r="M6" s="478"/>
      <c r="N6" s="478"/>
      <c r="O6" s="478"/>
      <c r="P6" s="478"/>
      <c r="Q6" s="478"/>
      <c r="R6" s="478"/>
      <c r="S6" s="478"/>
      <c r="T6" s="478"/>
      <c r="U6" s="478"/>
      <c r="V6" s="478"/>
      <c r="W6" s="478"/>
      <c r="X6" s="478"/>
      <c r="Y6" s="478"/>
      <c r="Z6" s="478"/>
    </row>
    <row r="7" spans="1:26">
      <c r="A7" s="478"/>
      <c r="B7" s="478"/>
      <c r="C7" s="478"/>
      <c r="D7" s="478"/>
      <c r="E7" s="478"/>
      <c r="F7" s="478"/>
      <c r="G7" s="478"/>
      <c r="H7" s="478"/>
      <c r="I7" s="478"/>
      <c r="J7" s="478"/>
      <c r="K7" s="478"/>
      <c r="L7" s="478"/>
      <c r="M7" s="478"/>
      <c r="N7" s="478"/>
      <c r="O7" s="478"/>
      <c r="P7" s="478"/>
      <c r="Q7" s="478"/>
      <c r="R7" s="478"/>
      <c r="S7" s="478"/>
      <c r="T7" s="478"/>
      <c r="U7" s="478"/>
      <c r="V7" s="478"/>
      <c r="W7" s="478"/>
      <c r="X7" s="478"/>
      <c r="Y7" s="478"/>
      <c r="Z7" s="478"/>
    </row>
    <row r="8" spans="1:26">
      <c r="A8" s="478"/>
      <c r="B8" s="478"/>
      <c r="C8" s="478"/>
      <c r="D8" s="478"/>
      <c r="E8" s="478"/>
      <c r="F8" s="478"/>
      <c r="G8" s="478"/>
      <c r="H8" s="478"/>
      <c r="I8" s="478"/>
      <c r="J8" s="478"/>
      <c r="K8" s="478"/>
      <c r="L8" s="478"/>
      <c r="M8" s="478"/>
      <c r="N8" s="478"/>
      <c r="O8" s="478"/>
      <c r="P8" s="478"/>
      <c r="Q8" s="478"/>
      <c r="R8" s="478"/>
      <c r="S8" s="478"/>
      <c r="T8" s="478"/>
      <c r="U8" s="478"/>
      <c r="V8" s="478"/>
      <c r="W8" s="478"/>
      <c r="X8" s="478"/>
      <c r="Y8" s="478"/>
      <c r="Z8" s="478"/>
    </row>
    <row r="9" spans="1:26">
      <c r="A9" s="478"/>
      <c r="B9" s="478"/>
      <c r="C9" s="478"/>
      <c r="D9" s="478"/>
      <c r="E9" s="478"/>
      <c r="F9" s="478"/>
      <c r="G9" s="478"/>
      <c r="H9" s="478"/>
      <c r="I9" s="478"/>
      <c r="J9" s="478"/>
      <c r="K9" s="478"/>
      <c r="L9" s="478"/>
      <c r="M9" s="478"/>
      <c r="N9" s="478"/>
      <c r="O9" s="478"/>
      <c r="P9" s="478"/>
      <c r="Q9" s="478"/>
      <c r="R9" s="478"/>
      <c r="S9" s="478"/>
      <c r="T9" s="478"/>
      <c r="U9" s="478"/>
      <c r="V9" s="478"/>
      <c r="W9" s="478"/>
      <c r="X9" s="478"/>
      <c r="Y9" s="478"/>
      <c r="Z9" s="478"/>
    </row>
    <row r="10" spans="1:26">
      <c r="A10" s="478"/>
      <c r="B10" s="478"/>
      <c r="C10" s="478"/>
      <c r="D10" s="478"/>
      <c r="E10" s="478"/>
      <c r="F10" s="478"/>
      <c r="G10" s="478"/>
      <c r="H10" s="478"/>
      <c r="I10" s="478"/>
      <c r="J10" s="478"/>
      <c r="K10" s="478"/>
      <c r="L10" s="478"/>
      <c r="M10" s="478"/>
      <c r="N10" s="478"/>
      <c r="O10" s="478"/>
      <c r="P10" s="478"/>
      <c r="Q10" s="478"/>
      <c r="R10" s="478"/>
      <c r="S10" s="478"/>
      <c r="T10" s="478"/>
      <c r="U10" s="478"/>
      <c r="V10" s="478"/>
      <c r="W10" s="478"/>
      <c r="X10" s="478"/>
      <c r="Y10" s="478"/>
      <c r="Z10" s="478"/>
    </row>
    <row r="11" spans="1:26">
      <c r="A11" s="478"/>
      <c r="B11" s="478"/>
      <c r="C11" s="478"/>
      <c r="D11" s="478"/>
      <c r="E11" s="478"/>
      <c r="F11" s="478"/>
      <c r="G11" s="478"/>
      <c r="H11" s="478"/>
      <c r="I11" s="478"/>
      <c r="J11" s="478"/>
      <c r="K11" s="478"/>
      <c r="L11" s="478"/>
      <c r="M11" s="478"/>
      <c r="N11" s="478"/>
      <c r="O11" s="478"/>
      <c r="P11" s="478"/>
      <c r="Q11" s="478"/>
      <c r="R11" s="478"/>
      <c r="S11" s="478"/>
      <c r="T11" s="478"/>
      <c r="U11" s="478"/>
      <c r="V11" s="478"/>
      <c r="W11" s="478"/>
      <c r="X11" s="478"/>
      <c r="Y11" s="478"/>
      <c r="Z11" s="478"/>
    </row>
    <row r="12" spans="1:26">
      <c r="A12" s="478"/>
      <c r="B12" s="478"/>
      <c r="C12" s="478"/>
      <c r="D12" s="478"/>
      <c r="E12" s="478"/>
      <c r="F12" s="478"/>
      <c r="G12" s="478"/>
      <c r="H12" s="478"/>
      <c r="I12" s="478"/>
      <c r="J12" s="478"/>
      <c r="K12" s="478"/>
      <c r="L12" s="478"/>
      <c r="M12" s="478"/>
      <c r="N12" s="478"/>
      <c r="O12" s="478"/>
      <c r="P12" s="478"/>
      <c r="Q12" s="478"/>
      <c r="R12" s="478"/>
      <c r="S12" s="478"/>
      <c r="T12" s="478"/>
      <c r="U12" s="478"/>
      <c r="V12" s="478"/>
      <c r="W12" s="478"/>
      <c r="X12" s="478"/>
      <c r="Y12" s="478"/>
      <c r="Z12" s="478"/>
    </row>
    <row r="13" spans="1:26">
      <c r="A13" s="478"/>
      <c r="B13" s="478"/>
      <c r="C13" s="478"/>
      <c r="D13" s="478"/>
      <c r="E13" s="478"/>
      <c r="F13" s="478"/>
      <c r="G13" s="478"/>
      <c r="H13" s="478"/>
      <c r="I13" s="478"/>
      <c r="J13" s="478"/>
      <c r="K13" s="478"/>
      <c r="L13" s="478"/>
      <c r="M13" s="478"/>
      <c r="N13" s="478"/>
      <c r="O13" s="478"/>
      <c r="P13" s="478"/>
      <c r="Q13" s="478"/>
      <c r="R13" s="478"/>
      <c r="S13" s="478"/>
      <c r="T13" s="478"/>
      <c r="U13" s="478"/>
      <c r="V13" s="478"/>
      <c r="W13" s="478"/>
      <c r="X13" s="478"/>
      <c r="Y13" s="478"/>
      <c r="Z13" s="478"/>
    </row>
    <row r="14" spans="1:26">
      <c r="A14" s="478"/>
      <c r="B14" s="478"/>
      <c r="C14" s="478"/>
      <c r="D14" s="478"/>
      <c r="E14" s="478"/>
      <c r="F14" s="478"/>
      <c r="G14" s="478"/>
      <c r="H14" s="478"/>
      <c r="I14" s="478"/>
      <c r="J14" s="478"/>
      <c r="K14" s="478"/>
      <c r="L14" s="478"/>
      <c r="M14" s="478"/>
      <c r="N14" s="478"/>
      <c r="O14" s="478"/>
      <c r="P14" s="478"/>
      <c r="Q14" s="478"/>
      <c r="R14" s="478"/>
      <c r="S14" s="478"/>
      <c r="T14" s="478"/>
      <c r="U14" s="478"/>
      <c r="V14" s="478"/>
      <c r="W14" s="478"/>
      <c r="X14" s="478"/>
      <c r="Y14" s="478"/>
      <c r="Z14" s="478"/>
    </row>
    <row r="15" spans="1:26">
      <c r="A15" s="478"/>
      <c r="B15" s="478"/>
      <c r="C15" s="478"/>
      <c r="D15" s="478"/>
      <c r="E15" s="478"/>
      <c r="F15" s="478"/>
      <c r="G15" s="478"/>
      <c r="H15" s="478"/>
      <c r="I15" s="478"/>
      <c r="J15" s="478"/>
      <c r="K15" s="478"/>
      <c r="L15" s="478"/>
      <c r="M15" s="478"/>
      <c r="N15" s="478"/>
      <c r="O15" s="478"/>
      <c r="P15" s="478"/>
      <c r="Q15" s="478"/>
      <c r="R15" s="478"/>
      <c r="S15" s="478"/>
      <c r="T15" s="478"/>
      <c r="U15" s="478"/>
      <c r="V15" s="478"/>
      <c r="W15" s="478"/>
      <c r="X15" s="478"/>
      <c r="Y15" s="478"/>
      <c r="Z15" s="478"/>
    </row>
    <row r="16" spans="1:26">
      <c r="A16" s="478"/>
      <c r="B16" s="478"/>
      <c r="C16" s="478"/>
      <c r="D16" s="478"/>
      <c r="E16" s="478"/>
      <c r="F16" s="478"/>
      <c r="G16" s="478"/>
      <c r="H16" s="478"/>
      <c r="I16" s="478"/>
      <c r="J16" s="478"/>
      <c r="K16" s="478"/>
      <c r="L16" s="478"/>
      <c r="M16" s="478"/>
      <c r="N16" s="478"/>
      <c r="O16" s="478"/>
      <c r="P16" s="478"/>
      <c r="Q16" s="478"/>
      <c r="R16" s="478"/>
      <c r="S16" s="478"/>
      <c r="T16" s="478"/>
      <c r="U16" s="478"/>
      <c r="V16" s="478"/>
      <c r="W16" s="478"/>
      <c r="X16" s="478"/>
      <c r="Y16" s="478"/>
      <c r="Z16" s="478"/>
    </row>
    <row r="17" spans="1:26">
      <c r="A17" s="478"/>
      <c r="B17" s="478"/>
      <c r="C17" s="478"/>
      <c r="D17" s="478"/>
      <c r="E17" s="478"/>
      <c r="F17" s="478"/>
      <c r="G17" s="478"/>
      <c r="H17" s="478"/>
      <c r="I17" s="478"/>
      <c r="J17" s="478"/>
      <c r="K17" s="478"/>
      <c r="L17" s="478"/>
      <c r="M17" s="478"/>
      <c r="N17" s="478"/>
      <c r="O17" s="478"/>
      <c r="P17" s="478"/>
      <c r="Q17" s="478"/>
      <c r="R17" s="478"/>
      <c r="S17" s="478"/>
      <c r="T17" s="478"/>
      <c r="U17" s="478"/>
      <c r="V17" s="478"/>
      <c r="W17" s="478"/>
      <c r="X17" s="478"/>
      <c r="Y17" s="478"/>
      <c r="Z17" s="478"/>
    </row>
    <row r="18" spans="1:26">
      <c r="A18" s="478"/>
      <c r="B18" s="478"/>
      <c r="C18" s="478"/>
      <c r="D18" s="478"/>
      <c r="E18" s="478"/>
      <c r="F18" s="478"/>
      <c r="G18" s="478"/>
      <c r="H18" s="478"/>
      <c r="I18" s="478"/>
      <c r="J18" s="478"/>
      <c r="K18" s="478"/>
      <c r="L18" s="478"/>
      <c r="M18" s="478"/>
      <c r="N18" s="478"/>
      <c r="O18" s="478"/>
      <c r="P18" s="478"/>
      <c r="Q18" s="478"/>
      <c r="R18" s="478"/>
      <c r="S18" s="478"/>
      <c r="T18" s="478"/>
      <c r="U18" s="478"/>
      <c r="V18" s="478"/>
      <c r="W18" s="478"/>
      <c r="X18" s="478"/>
      <c r="Y18" s="478"/>
      <c r="Z18" s="478"/>
    </row>
    <row r="19" spans="1:26">
      <c r="A19" s="478"/>
      <c r="B19" s="478"/>
      <c r="C19" s="478"/>
      <c r="D19" s="478"/>
      <c r="E19" s="478"/>
      <c r="F19" s="478"/>
      <c r="G19" s="478"/>
      <c r="H19" s="478"/>
      <c r="I19" s="478"/>
      <c r="J19" s="478"/>
      <c r="K19" s="478"/>
      <c r="L19" s="478"/>
      <c r="M19" s="478"/>
      <c r="N19" s="478"/>
      <c r="O19" s="478"/>
      <c r="P19" s="478"/>
      <c r="Q19" s="478"/>
      <c r="R19" s="478"/>
      <c r="S19" s="478"/>
      <c r="T19" s="478"/>
      <c r="U19" s="478"/>
      <c r="V19" s="478"/>
      <c r="W19" s="478"/>
      <c r="X19" s="478"/>
      <c r="Y19" s="478"/>
      <c r="Z19" s="478"/>
    </row>
    <row r="20" spans="1:26">
      <c r="A20" s="478"/>
      <c r="B20" s="478"/>
      <c r="C20" s="478"/>
      <c r="D20" s="478"/>
      <c r="E20" s="478"/>
      <c r="F20" s="478"/>
      <c r="G20" s="478"/>
      <c r="H20" s="478"/>
      <c r="I20" s="478"/>
      <c r="J20" s="478"/>
      <c r="K20" s="478"/>
      <c r="L20" s="478"/>
      <c r="M20" s="478"/>
      <c r="N20" s="478"/>
      <c r="O20" s="478"/>
      <c r="P20" s="478"/>
      <c r="Q20" s="478"/>
      <c r="R20" s="478"/>
      <c r="S20" s="478"/>
      <c r="T20" s="478"/>
      <c r="U20" s="478"/>
      <c r="V20" s="478"/>
      <c r="W20" s="478"/>
      <c r="X20" s="478"/>
      <c r="Y20" s="478"/>
      <c r="Z20" s="478"/>
    </row>
    <row r="21" spans="1:26">
      <c r="A21" s="478"/>
      <c r="B21" s="478"/>
      <c r="C21" s="478"/>
      <c r="D21" s="478"/>
      <c r="E21" s="478"/>
      <c r="F21" s="478"/>
      <c r="G21" s="478"/>
      <c r="H21" s="478"/>
      <c r="I21" s="478"/>
      <c r="J21" s="478"/>
      <c r="K21" s="478"/>
      <c r="L21" s="478"/>
      <c r="M21" s="478"/>
      <c r="N21" s="478"/>
      <c r="O21" s="478"/>
      <c r="P21" s="478"/>
      <c r="Q21" s="478"/>
      <c r="R21" s="478"/>
      <c r="S21" s="478"/>
      <c r="T21" s="478"/>
      <c r="U21" s="478"/>
      <c r="V21" s="478"/>
      <c r="W21" s="478"/>
      <c r="X21" s="478"/>
      <c r="Y21" s="478"/>
      <c r="Z21" s="478"/>
    </row>
    <row r="22" spans="1:26">
      <c r="A22" s="478"/>
      <c r="B22" s="478"/>
      <c r="C22" s="478"/>
      <c r="D22" s="478"/>
      <c r="E22" s="478"/>
      <c r="F22" s="478"/>
      <c r="G22" s="478"/>
      <c r="H22" s="478"/>
      <c r="I22" s="478"/>
      <c r="J22" s="478"/>
      <c r="K22" s="478"/>
      <c r="L22" s="478"/>
      <c r="M22" s="478"/>
      <c r="N22" s="478"/>
      <c r="O22" s="478"/>
      <c r="P22" s="478"/>
      <c r="Q22" s="478"/>
      <c r="R22" s="478"/>
      <c r="S22" s="478"/>
      <c r="T22" s="478"/>
      <c r="U22" s="478"/>
      <c r="V22" s="478"/>
      <c r="W22" s="478"/>
      <c r="X22" s="478"/>
      <c r="Y22" s="478"/>
      <c r="Z22" s="478"/>
    </row>
    <row r="23" spans="1:26">
      <c r="A23" s="478"/>
      <c r="B23" s="478"/>
      <c r="C23" s="478"/>
      <c r="D23" s="478"/>
      <c r="E23" s="478"/>
      <c r="F23" s="478"/>
      <c r="G23" s="478"/>
      <c r="H23" s="478"/>
      <c r="I23" s="478"/>
      <c r="J23" s="478"/>
      <c r="K23" s="478"/>
      <c r="L23" s="478"/>
      <c r="M23" s="478"/>
      <c r="N23" s="478"/>
      <c r="O23" s="478"/>
      <c r="P23" s="478"/>
      <c r="Q23" s="478"/>
      <c r="R23" s="478"/>
      <c r="S23" s="478"/>
      <c r="T23" s="478"/>
      <c r="U23" s="478"/>
      <c r="V23" s="478"/>
      <c r="W23" s="478"/>
      <c r="X23" s="478"/>
      <c r="Y23" s="478"/>
      <c r="Z23" s="478"/>
    </row>
    <row r="24" spans="1:26">
      <c r="A24" s="478"/>
      <c r="B24" s="478"/>
      <c r="C24" s="478"/>
      <c r="D24" s="478"/>
      <c r="E24" s="478"/>
      <c r="F24" s="478"/>
      <c r="G24" s="478"/>
      <c r="H24" s="478"/>
      <c r="I24" s="478"/>
      <c r="J24" s="478"/>
      <c r="K24" s="478"/>
      <c r="L24" s="478"/>
      <c r="M24" s="478"/>
      <c r="N24" s="478"/>
      <c r="O24" s="478"/>
      <c r="P24" s="478"/>
      <c r="Q24" s="478"/>
      <c r="R24" s="478"/>
      <c r="S24" s="478"/>
      <c r="T24" s="478"/>
      <c r="U24" s="478"/>
      <c r="V24" s="478"/>
      <c r="W24" s="478"/>
      <c r="X24" s="478"/>
      <c r="Y24" s="478"/>
      <c r="Z24" s="478"/>
    </row>
    <row r="25" spans="1:26">
      <c r="A25" s="478"/>
      <c r="B25" s="478"/>
      <c r="C25" s="478"/>
      <c r="D25" s="478"/>
      <c r="E25" s="478"/>
      <c r="F25" s="478"/>
      <c r="G25" s="478"/>
      <c r="H25" s="478"/>
      <c r="I25" s="478"/>
      <c r="J25" s="478"/>
      <c r="K25" s="478"/>
      <c r="L25" s="478"/>
      <c r="M25" s="478"/>
      <c r="N25" s="478"/>
      <c r="O25" s="478"/>
      <c r="P25" s="478"/>
      <c r="Q25" s="478"/>
      <c r="R25" s="478"/>
      <c r="S25" s="478"/>
      <c r="T25" s="478"/>
      <c r="U25" s="478"/>
      <c r="V25" s="478"/>
      <c r="W25" s="478"/>
      <c r="X25" s="478"/>
      <c r="Y25" s="478"/>
      <c r="Z25" s="478"/>
    </row>
    <row r="26" spans="1:26">
      <c r="A26" s="478"/>
      <c r="B26" s="478"/>
      <c r="C26" s="478"/>
      <c r="D26" s="478"/>
      <c r="E26" s="478"/>
      <c r="F26" s="478"/>
      <c r="G26" s="478"/>
      <c r="H26" s="478"/>
      <c r="I26" s="478"/>
      <c r="J26" s="478"/>
      <c r="K26" s="478"/>
      <c r="L26" s="478"/>
      <c r="M26" s="478"/>
      <c r="N26" s="478"/>
      <c r="O26" s="478"/>
      <c r="P26" s="478"/>
      <c r="Q26" s="478"/>
      <c r="R26" s="478"/>
      <c r="S26" s="478"/>
      <c r="T26" s="478"/>
      <c r="U26" s="478"/>
      <c r="V26" s="478"/>
      <c r="W26" s="478"/>
      <c r="X26" s="478"/>
      <c r="Y26" s="478"/>
      <c r="Z26" s="478"/>
    </row>
    <row r="27" spans="1:26">
      <c r="A27" s="478"/>
      <c r="B27" s="478"/>
      <c r="C27" s="478"/>
      <c r="D27" s="478"/>
      <c r="E27" s="478"/>
      <c r="F27" s="478"/>
      <c r="G27" s="478"/>
      <c r="H27" s="478"/>
      <c r="I27" s="478"/>
      <c r="J27" s="478"/>
      <c r="K27" s="478"/>
      <c r="L27" s="478"/>
      <c r="M27" s="478"/>
      <c r="N27" s="478"/>
      <c r="O27" s="478"/>
      <c r="P27" s="478"/>
      <c r="Q27" s="478"/>
      <c r="R27" s="478"/>
      <c r="S27" s="478"/>
      <c r="T27" s="478"/>
      <c r="U27" s="478"/>
      <c r="V27" s="478"/>
      <c r="W27" s="478"/>
      <c r="X27" s="478"/>
      <c r="Y27" s="478"/>
      <c r="Z27" s="478"/>
    </row>
    <row r="28" spans="1:26">
      <c r="A28" s="478"/>
      <c r="B28" s="478"/>
      <c r="C28" s="478"/>
      <c r="D28" s="478"/>
      <c r="E28" s="478"/>
      <c r="F28" s="478"/>
      <c r="G28" s="478"/>
      <c r="H28" s="478"/>
      <c r="I28" s="478"/>
      <c r="J28" s="478"/>
      <c r="K28" s="478"/>
      <c r="L28" s="478"/>
      <c r="M28" s="478"/>
      <c r="N28" s="478"/>
      <c r="O28" s="478"/>
      <c r="P28" s="478"/>
      <c r="Q28" s="478"/>
      <c r="R28" s="478"/>
      <c r="S28" s="478"/>
      <c r="T28" s="478"/>
      <c r="U28" s="478"/>
      <c r="V28" s="478"/>
      <c r="W28" s="478"/>
      <c r="X28" s="478"/>
      <c r="Y28" s="478"/>
      <c r="Z28" s="478"/>
    </row>
    <row r="29" spans="1:26">
      <c r="A29" s="478"/>
      <c r="B29" s="478"/>
      <c r="C29" s="478"/>
      <c r="D29" s="478"/>
      <c r="E29" s="478"/>
      <c r="F29" s="478"/>
      <c r="G29" s="478"/>
      <c r="H29" s="478"/>
      <c r="I29" s="478"/>
      <c r="J29" s="478"/>
      <c r="K29" s="478"/>
      <c r="L29" s="478"/>
      <c r="M29" s="478"/>
      <c r="N29" s="478"/>
      <c r="O29" s="478"/>
      <c r="P29" s="478"/>
      <c r="Q29" s="478"/>
      <c r="R29" s="478"/>
      <c r="S29" s="478"/>
      <c r="T29" s="478"/>
      <c r="U29" s="478"/>
      <c r="V29" s="478"/>
      <c r="W29" s="478"/>
      <c r="X29" s="478"/>
      <c r="Y29" s="478"/>
      <c r="Z29" s="478"/>
    </row>
    <row r="30" spans="1:26">
      <c r="A30" s="478"/>
      <c r="B30" s="478"/>
      <c r="C30" s="478"/>
      <c r="D30" s="478"/>
      <c r="E30" s="478"/>
      <c r="F30" s="478"/>
      <c r="G30" s="478"/>
      <c r="H30" s="478"/>
      <c r="I30" s="478"/>
      <c r="J30" s="478"/>
      <c r="K30" s="478"/>
      <c r="L30" s="478"/>
      <c r="M30" s="478"/>
      <c r="N30" s="478"/>
      <c r="O30" s="478"/>
      <c r="P30" s="478"/>
      <c r="Q30" s="478"/>
      <c r="R30" s="478"/>
      <c r="S30" s="478"/>
      <c r="T30" s="478"/>
      <c r="U30" s="478"/>
      <c r="V30" s="478"/>
      <c r="W30" s="478"/>
      <c r="X30" s="478"/>
      <c r="Y30" s="478"/>
      <c r="Z30" s="478"/>
    </row>
    <row r="31" spans="1:26">
      <c r="A31" s="478"/>
      <c r="B31" s="478"/>
      <c r="C31" s="478"/>
      <c r="D31" s="478"/>
      <c r="E31" s="478"/>
      <c r="F31" s="478"/>
      <c r="G31" s="478"/>
      <c r="H31" s="478"/>
      <c r="I31" s="478"/>
      <c r="J31" s="478"/>
      <c r="K31" s="478"/>
      <c r="L31" s="478"/>
      <c r="M31" s="478"/>
      <c r="N31" s="478"/>
      <c r="O31" s="478"/>
      <c r="P31" s="478"/>
      <c r="Q31" s="478"/>
      <c r="R31" s="478"/>
      <c r="S31" s="478"/>
      <c r="T31" s="478"/>
      <c r="U31" s="478"/>
      <c r="V31" s="478"/>
      <c r="W31" s="478"/>
      <c r="X31" s="478"/>
      <c r="Y31" s="478"/>
      <c r="Z31" s="478"/>
    </row>
    <row r="32" spans="1:26">
      <c r="A32" s="478"/>
      <c r="B32" s="478"/>
      <c r="C32" s="478"/>
      <c r="D32" s="478"/>
      <c r="E32" s="478"/>
      <c r="F32" s="478"/>
      <c r="G32" s="478"/>
      <c r="H32" s="478"/>
      <c r="I32" s="478"/>
      <c r="J32" s="478"/>
      <c r="K32" s="478"/>
      <c r="L32" s="478"/>
      <c r="M32" s="478"/>
      <c r="N32" s="478"/>
      <c r="O32" s="478"/>
      <c r="P32" s="478"/>
      <c r="Q32" s="478"/>
      <c r="R32" s="478"/>
      <c r="S32" s="478"/>
      <c r="T32" s="478"/>
      <c r="U32" s="478"/>
      <c r="V32" s="478"/>
      <c r="W32" s="478"/>
      <c r="X32" s="478"/>
      <c r="Y32" s="478"/>
      <c r="Z32" s="478"/>
    </row>
    <row r="33" spans="1:26">
      <c r="A33" s="478"/>
      <c r="B33" s="478"/>
      <c r="C33" s="478"/>
      <c r="D33" s="478"/>
      <c r="E33" s="478"/>
      <c r="F33" s="478"/>
      <c r="G33" s="478"/>
      <c r="H33" s="478"/>
      <c r="I33" s="478"/>
      <c r="J33" s="478"/>
      <c r="K33" s="478"/>
      <c r="L33" s="478"/>
      <c r="M33" s="478"/>
      <c r="N33" s="478"/>
      <c r="O33" s="478"/>
      <c r="P33" s="478"/>
      <c r="Q33" s="478"/>
      <c r="R33" s="478"/>
      <c r="S33" s="478"/>
      <c r="T33" s="478"/>
      <c r="U33" s="478"/>
      <c r="V33" s="478"/>
      <c r="W33" s="478"/>
      <c r="X33" s="478"/>
      <c r="Y33" s="478"/>
      <c r="Z33" s="478"/>
    </row>
    <row r="34" spans="1:26">
      <c r="A34" s="478"/>
      <c r="B34" s="478"/>
      <c r="C34" s="478"/>
      <c r="D34" s="478"/>
      <c r="E34" s="478"/>
      <c r="F34" s="478"/>
      <c r="G34" s="478"/>
      <c r="H34" s="478"/>
      <c r="I34" s="478"/>
      <c r="J34" s="478"/>
      <c r="K34" s="478"/>
      <c r="L34" s="478"/>
      <c r="M34" s="478"/>
      <c r="N34" s="478"/>
      <c r="O34" s="478"/>
      <c r="P34" s="478"/>
      <c r="Q34" s="478"/>
      <c r="R34" s="478"/>
      <c r="S34" s="478"/>
      <c r="T34" s="478"/>
      <c r="U34" s="478"/>
      <c r="V34" s="478"/>
      <c r="W34" s="478"/>
      <c r="X34" s="478"/>
      <c r="Y34" s="478"/>
      <c r="Z34" s="478"/>
    </row>
    <row r="35" spans="1:26" ht="10.5" customHeight="1">
      <c r="A35" s="478"/>
      <c r="B35" s="478"/>
      <c r="C35" s="478"/>
      <c r="D35" s="478"/>
      <c r="E35" s="478"/>
      <c r="F35" s="478"/>
      <c r="G35" s="478"/>
      <c r="H35" s="478"/>
      <c r="I35" s="478"/>
      <c r="J35" s="478"/>
      <c r="K35" s="478"/>
      <c r="L35" s="478"/>
      <c r="M35" s="478"/>
      <c r="N35" s="478"/>
      <c r="O35" s="478"/>
      <c r="P35" s="478"/>
      <c r="Q35" s="478"/>
      <c r="R35" s="478"/>
      <c r="S35" s="478"/>
      <c r="T35" s="478"/>
      <c r="U35" s="478"/>
      <c r="V35" s="478"/>
      <c r="W35" s="478"/>
      <c r="X35" s="478"/>
      <c r="Y35" s="478"/>
      <c r="Z35" s="478"/>
    </row>
  </sheetData>
  <mergeCells count="1">
    <mergeCell ref="A4:Z35"/>
  </mergeCells>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D23E7-EAA1-40B8-937C-20C07530E494}">
  <dimension ref="A1:P37"/>
  <sheetViews>
    <sheetView topLeftCell="B1" workbookViewId="0">
      <selection activeCell="C31" sqref="C31"/>
    </sheetView>
  </sheetViews>
  <sheetFormatPr defaultColWidth="9.42578125" defaultRowHeight="12.75"/>
  <cols>
    <col min="1" max="1" width="0" style="37" hidden="1" customWidth="1"/>
    <col min="2" max="2" width="46.5703125" style="37" customWidth="1"/>
    <col min="3" max="4" width="17" style="37" customWidth="1"/>
    <col min="5" max="5" width="1.42578125" style="37" customWidth="1"/>
    <col min="6" max="6" width="18.28515625" style="37" customWidth="1"/>
    <col min="7" max="8" width="17" style="37" customWidth="1"/>
    <col min="9" max="9" width="1.42578125" style="37" customWidth="1"/>
    <col min="10" max="10" width="13.7109375" style="37" customWidth="1"/>
    <col min="11" max="11" width="13.42578125" style="37" customWidth="1"/>
    <col min="12" max="12" width="12.85546875" style="37" customWidth="1"/>
    <col min="13" max="16384" width="9.42578125" style="37"/>
  </cols>
  <sheetData>
    <row r="1" spans="2:13">
      <c r="B1" s="36" t="s">
        <v>0</v>
      </c>
      <c r="C1" s="36"/>
      <c r="D1" s="36"/>
      <c r="E1" s="36"/>
      <c r="F1" s="36"/>
      <c r="G1" s="36"/>
      <c r="H1" s="36"/>
      <c r="I1" s="36"/>
    </row>
    <row r="2" spans="2:13">
      <c r="B2" s="36" t="s">
        <v>148</v>
      </c>
      <c r="C2" s="36"/>
      <c r="D2" s="36"/>
      <c r="E2" s="36"/>
      <c r="F2" s="36"/>
      <c r="G2" s="36"/>
      <c r="H2" s="36"/>
      <c r="I2" s="36"/>
      <c r="J2" s="50"/>
      <c r="K2" s="50"/>
      <c r="L2" s="50"/>
    </row>
    <row r="3" spans="2:13" ht="22.15" customHeight="1" thickBot="1">
      <c r="B3" s="266"/>
      <c r="C3" s="480" t="s">
        <v>194</v>
      </c>
      <c r="D3" s="480"/>
      <c r="E3" s="266"/>
      <c r="F3" s="480" t="s">
        <v>149</v>
      </c>
      <c r="G3" s="480"/>
      <c r="H3" s="480"/>
      <c r="I3" s="266"/>
      <c r="J3" s="480" t="s">
        <v>129</v>
      </c>
      <c r="K3" s="480"/>
      <c r="L3" s="480"/>
    </row>
    <row r="4" spans="2:13" ht="26.25" thickBot="1">
      <c r="B4" s="267" t="s">
        <v>234</v>
      </c>
      <c r="C4" s="268" t="s">
        <v>331</v>
      </c>
      <c r="D4" s="268" t="s">
        <v>193</v>
      </c>
      <c r="E4" s="267"/>
      <c r="F4" s="268">
        <v>2021</v>
      </c>
      <c r="G4" s="268">
        <v>2020</v>
      </c>
      <c r="H4" s="268" t="s">
        <v>17</v>
      </c>
      <c r="I4" s="269"/>
      <c r="J4" s="268">
        <v>2021</v>
      </c>
      <c r="K4" s="268" t="s">
        <v>18</v>
      </c>
      <c r="L4" s="268" t="s">
        <v>17</v>
      </c>
    </row>
    <row r="5" spans="2:13">
      <c r="B5" s="270"/>
      <c r="C5" s="270"/>
      <c r="D5" s="270"/>
      <c r="E5" s="270"/>
      <c r="F5" s="270"/>
      <c r="G5" s="270"/>
      <c r="H5" s="270"/>
      <c r="I5" s="270"/>
      <c r="J5" s="271"/>
      <c r="K5" s="272"/>
      <c r="L5" s="272"/>
    </row>
    <row r="6" spans="2:13">
      <c r="B6" s="36" t="s">
        <v>184</v>
      </c>
      <c r="C6" s="255">
        <v>169.4</v>
      </c>
      <c r="D6" s="255">
        <v>97.6</v>
      </c>
      <c r="E6" s="255"/>
      <c r="F6" s="255">
        <v>142.30000000000001</v>
      </c>
      <c r="G6" s="255">
        <v>-26.1</v>
      </c>
      <c r="H6" s="255">
        <v>70.8</v>
      </c>
      <c r="I6" s="255"/>
      <c r="J6" s="255">
        <v>400.5</v>
      </c>
      <c r="K6" s="255">
        <v>192.6</v>
      </c>
      <c r="L6" s="255">
        <v>439.1</v>
      </c>
      <c r="M6" s="69"/>
    </row>
    <row r="7" spans="2:13">
      <c r="B7" s="36"/>
      <c r="C7" s="69"/>
      <c r="D7" s="69"/>
      <c r="E7" s="69"/>
      <c r="F7" s="69"/>
      <c r="G7" s="69"/>
      <c r="H7" s="69"/>
      <c r="I7" s="69"/>
      <c r="J7" s="69"/>
      <c r="K7" s="69"/>
      <c r="L7" s="69"/>
      <c r="M7" s="69"/>
    </row>
    <row r="8" spans="2:13">
      <c r="B8" s="273" t="s">
        <v>151</v>
      </c>
      <c r="C8" s="69">
        <v>-15.2</v>
      </c>
      <c r="D8" s="69">
        <v>-16.8</v>
      </c>
      <c r="E8" s="69"/>
      <c r="F8" s="69">
        <v>-15.222994479739999</v>
      </c>
      <c r="G8" s="69">
        <v>-16.8</v>
      </c>
      <c r="H8" s="69">
        <v>-16.8</v>
      </c>
      <c r="I8" s="69"/>
      <c r="J8" s="69">
        <v>-65.099999999999994</v>
      </c>
      <c r="K8" s="69">
        <v>-67.099999999999994</v>
      </c>
      <c r="L8" s="69">
        <v>-71.099999999999994</v>
      </c>
      <c r="M8" s="69"/>
    </row>
    <row r="9" spans="2:13">
      <c r="B9" s="273" t="s">
        <v>377</v>
      </c>
      <c r="C9" s="69">
        <v>2.4</v>
      </c>
      <c r="D9" s="69">
        <v>-0.5</v>
      </c>
      <c r="E9" s="69"/>
      <c r="F9" s="69">
        <v>-15.4</v>
      </c>
      <c r="G9" s="69">
        <v>0.7</v>
      </c>
      <c r="H9" s="69">
        <v>0</v>
      </c>
      <c r="I9" s="69"/>
      <c r="J9" s="69">
        <v>-16.399999999999999</v>
      </c>
      <c r="K9" s="69">
        <v>0.2</v>
      </c>
      <c r="L9" s="69">
        <v>0</v>
      </c>
      <c r="M9" s="69"/>
    </row>
    <row r="10" spans="2:13">
      <c r="B10" s="273" t="s">
        <v>221</v>
      </c>
      <c r="C10" s="69">
        <v>0</v>
      </c>
      <c r="D10" s="69">
        <v>0</v>
      </c>
      <c r="E10" s="69"/>
      <c r="F10" s="69">
        <v>0</v>
      </c>
      <c r="G10" s="69">
        <v>0</v>
      </c>
      <c r="H10" s="69">
        <v>0</v>
      </c>
      <c r="I10" s="69"/>
      <c r="J10" s="69">
        <v>127</v>
      </c>
      <c r="K10" s="69">
        <v>0</v>
      </c>
      <c r="L10" s="69">
        <v>0</v>
      </c>
      <c r="M10" s="69"/>
    </row>
    <row r="11" spans="2:13">
      <c r="B11" s="273" t="s">
        <v>152</v>
      </c>
      <c r="C11" s="69">
        <v>-46.8</v>
      </c>
      <c r="D11" s="69">
        <v>-15.5</v>
      </c>
      <c r="E11" s="69"/>
      <c r="F11" s="69">
        <v>-13.8</v>
      </c>
      <c r="G11" s="69">
        <v>-5.4</v>
      </c>
      <c r="H11" s="69">
        <v>-6.3</v>
      </c>
      <c r="I11" s="69"/>
      <c r="J11" s="69">
        <v>-40.6</v>
      </c>
      <c r="K11" s="69">
        <v>12.9</v>
      </c>
      <c r="L11" s="69">
        <v>-20</v>
      </c>
      <c r="M11" s="69"/>
    </row>
    <row r="12" spans="2:13" ht="15.75">
      <c r="B12" s="273" t="s">
        <v>153</v>
      </c>
      <c r="C12" s="69">
        <v>2.9</v>
      </c>
      <c r="D12" s="69">
        <v>1.1000000000000001</v>
      </c>
      <c r="E12" s="69"/>
      <c r="F12" s="69">
        <v>7.3</v>
      </c>
      <c r="G12" s="69">
        <v>-4</v>
      </c>
      <c r="H12" s="69">
        <v>0</v>
      </c>
      <c r="I12" s="69"/>
      <c r="J12" s="69">
        <v>5.0999999999999996</v>
      </c>
      <c r="K12" s="69">
        <v>-6.8</v>
      </c>
      <c r="L12" s="69">
        <v>0</v>
      </c>
      <c r="M12" s="69"/>
    </row>
    <row r="13" spans="2:13" ht="15.75">
      <c r="B13" s="273" t="s">
        <v>154</v>
      </c>
      <c r="C13" s="69">
        <v>3.2</v>
      </c>
      <c r="D13" s="69">
        <v>6</v>
      </c>
      <c r="E13" s="69"/>
      <c r="F13" s="69">
        <v>3.3088597799999988</v>
      </c>
      <c r="G13" s="69">
        <v>7.2</v>
      </c>
      <c r="H13" s="69">
        <v>0</v>
      </c>
      <c r="I13" s="69"/>
      <c r="J13" s="69">
        <v>13.9</v>
      </c>
      <c r="K13" s="69">
        <v>18.7</v>
      </c>
      <c r="L13" s="69">
        <v>0</v>
      </c>
      <c r="M13" s="69"/>
    </row>
    <row r="14" spans="2:13">
      <c r="B14" s="273" t="s">
        <v>89</v>
      </c>
      <c r="C14" s="69">
        <v>88.100000000000009</v>
      </c>
      <c r="D14" s="69">
        <v>87.3</v>
      </c>
      <c r="E14" s="69"/>
      <c r="F14" s="69">
        <v>82</v>
      </c>
      <c r="G14" s="69">
        <v>89.300000000000026</v>
      </c>
      <c r="H14" s="69">
        <v>64.400000000000006</v>
      </c>
      <c r="I14" s="69"/>
      <c r="J14" s="69">
        <v>366.7</v>
      </c>
      <c r="K14" s="69">
        <v>353.90000000000003</v>
      </c>
      <c r="L14" s="69">
        <v>254.3</v>
      </c>
      <c r="M14" s="69"/>
    </row>
    <row r="15" spans="2:13">
      <c r="B15" s="273" t="s">
        <v>180</v>
      </c>
      <c r="C15" s="69">
        <v>0</v>
      </c>
      <c r="D15" s="69">
        <v>0</v>
      </c>
      <c r="E15" s="69"/>
      <c r="F15" s="69">
        <v>0</v>
      </c>
      <c r="G15" s="69">
        <v>117.9</v>
      </c>
      <c r="H15" s="69">
        <v>0</v>
      </c>
      <c r="I15" s="69"/>
      <c r="J15" s="69">
        <v>0</v>
      </c>
      <c r="K15" s="69">
        <v>117.9</v>
      </c>
      <c r="L15" s="69">
        <v>0</v>
      </c>
      <c r="M15" s="69"/>
    </row>
    <row r="16" spans="2:13">
      <c r="B16" s="13" t="s">
        <v>92</v>
      </c>
      <c r="C16" s="69">
        <v>0</v>
      </c>
      <c r="D16" s="69">
        <v>0</v>
      </c>
      <c r="E16" s="257"/>
      <c r="F16" s="69">
        <v>0</v>
      </c>
      <c r="G16" s="69">
        <v>0</v>
      </c>
      <c r="H16" s="69">
        <v>0</v>
      </c>
      <c r="I16" s="257"/>
      <c r="J16" s="69">
        <v>0</v>
      </c>
      <c r="K16" s="69">
        <v>0</v>
      </c>
      <c r="L16" s="69">
        <v>-227</v>
      </c>
      <c r="M16" s="69"/>
    </row>
    <row r="17" spans="1:16">
      <c r="B17" s="36" t="s">
        <v>150</v>
      </c>
      <c r="C17" s="256">
        <v>204.00000000000006</v>
      </c>
      <c r="D17" s="256">
        <v>159.19999999999999</v>
      </c>
      <c r="E17" s="257"/>
      <c r="F17" s="256">
        <v>190.5</v>
      </c>
      <c r="G17" s="256">
        <v>162.80000000000001</v>
      </c>
      <c r="H17" s="256">
        <v>112.10000000000001</v>
      </c>
      <c r="I17" s="257"/>
      <c r="J17" s="256">
        <v>791.1</v>
      </c>
      <c r="K17" s="256">
        <v>622.29999999999995</v>
      </c>
      <c r="L17" s="256">
        <v>375.29999999999995</v>
      </c>
      <c r="M17" s="69"/>
      <c r="O17" s="36"/>
    </row>
    <row r="18" spans="1:16" ht="15.75">
      <c r="B18" s="37" t="s">
        <v>415</v>
      </c>
      <c r="C18" s="69">
        <v>1.9</v>
      </c>
      <c r="D18" s="69">
        <v>0</v>
      </c>
      <c r="E18" s="257"/>
      <c r="F18" s="69">
        <v>0</v>
      </c>
      <c r="G18" s="69">
        <v>0</v>
      </c>
      <c r="H18" s="69">
        <v>0</v>
      </c>
      <c r="I18" s="257"/>
      <c r="J18" s="69">
        <v>0</v>
      </c>
      <c r="K18" s="69">
        <v>0</v>
      </c>
      <c r="L18" s="69">
        <v>0</v>
      </c>
      <c r="M18" s="69"/>
      <c r="O18" s="36"/>
    </row>
    <row r="19" spans="1:16">
      <c r="B19" s="36" t="s">
        <v>332</v>
      </c>
      <c r="C19" s="258">
        <v>205.90000000000006</v>
      </c>
      <c r="D19" s="258">
        <v>159.19999999999999</v>
      </c>
      <c r="E19" s="257"/>
      <c r="F19" s="258">
        <v>190.5</v>
      </c>
      <c r="G19" s="258">
        <v>162.80000000000001</v>
      </c>
      <c r="H19" s="258">
        <v>112.10000000000001</v>
      </c>
      <c r="I19" s="257"/>
      <c r="J19" s="258">
        <v>791.1</v>
      </c>
      <c r="K19" s="258">
        <v>622.29999999999995</v>
      </c>
      <c r="L19" s="258">
        <v>375.29999999999995</v>
      </c>
      <c r="M19" s="69"/>
      <c r="O19" s="36"/>
    </row>
    <row r="20" spans="1:16">
      <c r="B20" s="36"/>
      <c r="C20" s="142"/>
      <c r="D20" s="142"/>
      <c r="E20" s="257"/>
      <c r="F20" s="142"/>
      <c r="G20" s="142"/>
      <c r="H20" s="142"/>
      <c r="I20" s="257"/>
      <c r="J20" s="142"/>
      <c r="K20" s="142"/>
      <c r="L20" s="142"/>
      <c r="M20" s="69"/>
      <c r="O20" s="36"/>
    </row>
    <row r="21" spans="1:16">
      <c r="B21" s="37" t="s">
        <v>99</v>
      </c>
      <c r="C21" s="68">
        <v>247020</v>
      </c>
      <c r="D21" s="68">
        <v>246033</v>
      </c>
      <c r="E21" s="257"/>
      <c r="F21" s="68">
        <v>246445</v>
      </c>
      <c r="G21" s="68">
        <v>245618</v>
      </c>
      <c r="H21" s="68">
        <v>216162</v>
      </c>
      <c r="I21" s="257"/>
      <c r="J21" s="68">
        <v>246300</v>
      </c>
      <c r="K21" s="68">
        <v>241502</v>
      </c>
      <c r="L21" s="68">
        <v>214499</v>
      </c>
      <c r="M21" s="69"/>
      <c r="O21" s="36"/>
    </row>
    <row r="22" spans="1:16">
      <c r="B22" s="37" t="s">
        <v>100</v>
      </c>
      <c r="C22" s="68"/>
      <c r="D22" s="68"/>
      <c r="E22" s="257"/>
      <c r="F22" s="68"/>
      <c r="G22" s="68"/>
      <c r="H22" s="68"/>
      <c r="I22" s="257"/>
      <c r="J22" s="68"/>
      <c r="K22" s="68"/>
      <c r="L22" s="68"/>
      <c r="M22" s="69"/>
      <c r="O22" s="36"/>
    </row>
    <row r="23" spans="1:16">
      <c r="B23" s="37" t="s">
        <v>186</v>
      </c>
      <c r="C23" s="68">
        <v>2391</v>
      </c>
      <c r="D23" s="68">
        <v>2030</v>
      </c>
      <c r="E23" s="68"/>
      <c r="F23" s="68">
        <v>2761</v>
      </c>
      <c r="G23" s="68">
        <v>1290</v>
      </c>
      <c r="H23" s="68">
        <v>505</v>
      </c>
      <c r="I23" s="68"/>
      <c r="J23" s="68">
        <v>2433</v>
      </c>
      <c r="K23" s="68">
        <v>541</v>
      </c>
      <c r="L23" s="68">
        <v>471</v>
      </c>
      <c r="M23" s="69"/>
      <c r="O23" s="36"/>
    </row>
    <row r="24" spans="1:16">
      <c r="B24" s="37" t="s">
        <v>187</v>
      </c>
      <c r="C24" s="68">
        <v>12098</v>
      </c>
      <c r="D24" s="68">
        <v>9284</v>
      </c>
      <c r="E24" s="68"/>
      <c r="F24" s="68">
        <v>11190</v>
      </c>
      <c r="G24" s="68">
        <v>5417</v>
      </c>
      <c r="H24" s="68">
        <v>8085</v>
      </c>
      <c r="I24" s="68"/>
      <c r="J24" s="68">
        <v>10647</v>
      </c>
      <c r="K24" s="68">
        <v>3096</v>
      </c>
      <c r="L24" s="68">
        <v>4902</v>
      </c>
      <c r="M24" s="69"/>
      <c r="O24" s="36"/>
    </row>
    <row r="25" spans="1:16">
      <c r="B25" s="37" t="s">
        <v>188</v>
      </c>
      <c r="C25" s="68">
        <v>3521</v>
      </c>
      <c r="D25" s="68">
        <v>6322</v>
      </c>
      <c r="E25" s="68"/>
      <c r="F25" s="68">
        <v>3572</v>
      </c>
      <c r="G25" s="68">
        <v>6496</v>
      </c>
      <c r="H25" s="68">
        <v>0</v>
      </c>
      <c r="I25" s="68"/>
      <c r="J25" s="68">
        <v>5572</v>
      </c>
      <c r="K25" s="68">
        <v>5375</v>
      </c>
      <c r="L25" s="68">
        <v>0</v>
      </c>
      <c r="M25" s="69"/>
      <c r="O25" s="36"/>
    </row>
    <row r="26" spans="1:16" ht="15.75">
      <c r="B26" s="358" t="s">
        <v>431</v>
      </c>
      <c r="C26" s="68">
        <v>15475</v>
      </c>
      <c r="D26" s="68">
        <v>0</v>
      </c>
      <c r="E26" s="68"/>
      <c r="F26" s="68">
        <v>1234</v>
      </c>
      <c r="G26" s="68">
        <v>0</v>
      </c>
      <c r="H26" s="68">
        <v>0</v>
      </c>
      <c r="I26" s="68"/>
      <c r="J26" s="68">
        <v>902</v>
      </c>
      <c r="K26" s="68">
        <v>0</v>
      </c>
      <c r="L26" s="68">
        <v>0</v>
      </c>
      <c r="M26" s="69"/>
      <c r="O26" s="36"/>
    </row>
    <row r="27" spans="1:16">
      <c r="B27" s="37" t="s">
        <v>155</v>
      </c>
      <c r="C27" s="259">
        <v>280505</v>
      </c>
      <c r="D27" s="259">
        <v>263669</v>
      </c>
      <c r="E27" s="260"/>
      <c r="F27" s="259">
        <v>265202</v>
      </c>
      <c r="G27" s="259">
        <v>258821</v>
      </c>
      <c r="H27" s="259">
        <v>224752</v>
      </c>
      <c r="I27" s="260"/>
      <c r="J27" s="259">
        <v>268854</v>
      </c>
      <c r="K27" s="259">
        <v>250514</v>
      </c>
      <c r="L27" s="259">
        <v>219872</v>
      </c>
      <c r="M27" s="69"/>
      <c r="O27" s="36"/>
    </row>
    <row r="28" spans="1:16">
      <c r="C28" s="260"/>
      <c r="D28" s="260"/>
      <c r="E28" s="260"/>
      <c r="F28" s="260"/>
      <c r="G28" s="260"/>
      <c r="H28" s="260"/>
      <c r="I28" s="260"/>
      <c r="J28" s="260"/>
      <c r="K28" s="260"/>
      <c r="L28" s="260"/>
      <c r="M28" s="69"/>
      <c r="O28" s="36"/>
    </row>
    <row r="29" spans="1:16" ht="15.75">
      <c r="B29" s="36" t="s">
        <v>416</v>
      </c>
      <c r="C29" s="278">
        <v>0.73</v>
      </c>
      <c r="D29" s="278">
        <v>0.6</v>
      </c>
      <c r="E29" s="278"/>
      <c r="F29" s="278">
        <v>0.72</v>
      </c>
      <c r="G29" s="278">
        <v>0.63</v>
      </c>
      <c r="H29" s="278">
        <v>0.5</v>
      </c>
      <c r="I29" s="278"/>
      <c r="J29" s="278">
        <v>2.98</v>
      </c>
      <c r="K29" s="278">
        <v>2.48</v>
      </c>
      <c r="L29" s="278">
        <v>1.71</v>
      </c>
      <c r="M29" s="69"/>
      <c r="O29" s="36"/>
    </row>
    <row r="30" spans="1:16">
      <c r="J30" s="274"/>
      <c r="L30" s="275"/>
      <c r="P30" s="275"/>
    </row>
    <row r="31" spans="1:16" s="277" customFormat="1" ht="12.75" customHeight="1">
      <c r="A31" s="276" t="s">
        <v>216</v>
      </c>
      <c r="B31" s="479" t="s">
        <v>386</v>
      </c>
      <c r="C31" s="479"/>
      <c r="D31" s="479"/>
      <c r="E31" s="479"/>
      <c r="F31" s="479"/>
      <c r="G31" s="479"/>
      <c r="H31" s="479"/>
      <c r="I31" s="479"/>
      <c r="J31" s="479"/>
      <c r="K31" s="479"/>
      <c r="L31" s="479"/>
    </row>
    <row r="32" spans="1:16" s="277" customFormat="1" ht="12.75" customHeight="1">
      <c r="A32" s="276"/>
      <c r="B32" s="479"/>
      <c r="C32" s="479"/>
      <c r="D32" s="479"/>
      <c r="E32" s="479"/>
      <c r="F32" s="479"/>
      <c r="G32" s="479"/>
      <c r="H32" s="479"/>
      <c r="I32" s="479"/>
      <c r="J32" s="479"/>
      <c r="K32" s="479"/>
      <c r="L32" s="479"/>
    </row>
    <row r="33" spans="1:12" s="277" customFormat="1" ht="8.25" customHeight="1">
      <c r="A33" s="276"/>
      <c r="B33" s="479"/>
      <c r="C33" s="479"/>
      <c r="D33" s="479"/>
      <c r="E33" s="479"/>
      <c r="F33" s="479"/>
      <c r="G33" s="479"/>
      <c r="H33" s="479"/>
      <c r="I33" s="479"/>
      <c r="J33" s="479"/>
      <c r="K33" s="479"/>
      <c r="L33" s="479"/>
    </row>
    <row r="34" spans="1:12" s="277" customFormat="1" ht="12.95" customHeight="1">
      <c r="A34" s="276"/>
      <c r="B34" s="479" t="s">
        <v>361</v>
      </c>
      <c r="C34" s="479"/>
      <c r="D34" s="479"/>
      <c r="E34" s="479"/>
      <c r="F34" s="479"/>
      <c r="G34" s="479"/>
      <c r="H34" s="479"/>
      <c r="I34" s="479"/>
      <c r="J34" s="479"/>
      <c r="K34" s="479"/>
      <c r="L34" s="479"/>
    </row>
    <row r="35" spans="1:12" s="277" customFormat="1">
      <c r="A35" s="276"/>
      <c r="B35" s="479"/>
      <c r="C35" s="479"/>
      <c r="D35" s="479"/>
      <c r="E35" s="479"/>
      <c r="F35" s="479"/>
      <c r="G35" s="479"/>
      <c r="H35" s="479"/>
      <c r="I35" s="479"/>
      <c r="J35" s="479"/>
      <c r="K35" s="479"/>
      <c r="L35" s="479"/>
    </row>
    <row r="36" spans="1:12" s="277" customFormat="1" ht="12.75" customHeight="1">
      <c r="A36" s="276"/>
      <c r="B36" s="479" t="s">
        <v>414</v>
      </c>
      <c r="C36" s="479"/>
      <c r="D36" s="479"/>
      <c r="E36" s="479"/>
      <c r="F36" s="479"/>
      <c r="G36" s="479"/>
      <c r="H36" s="479"/>
      <c r="I36" s="479"/>
      <c r="J36" s="479"/>
      <c r="K36" s="479"/>
      <c r="L36" s="479"/>
    </row>
    <row r="37" spans="1:12">
      <c r="B37" s="479"/>
      <c r="C37" s="479"/>
      <c r="D37" s="479"/>
      <c r="E37" s="479"/>
      <c r="F37" s="479"/>
      <c r="G37" s="479"/>
      <c r="H37" s="479"/>
      <c r="I37" s="479"/>
      <c r="J37" s="479"/>
      <c r="K37" s="479"/>
      <c r="L37" s="479"/>
    </row>
  </sheetData>
  <mergeCells count="6">
    <mergeCell ref="B36:L37"/>
    <mergeCell ref="J3:L3"/>
    <mergeCell ref="C3:D3"/>
    <mergeCell ref="F3:H3"/>
    <mergeCell ref="B31:L33"/>
    <mergeCell ref="B34:L35"/>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5BA088-F43B-433B-BD97-9A36C576A735}">
  <dimension ref="A1:H24"/>
  <sheetViews>
    <sheetView workbookViewId="0">
      <selection activeCell="C31" sqref="C31"/>
    </sheetView>
  </sheetViews>
  <sheetFormatPr defaultColWidth="8.5703125" defaultRowHeight="12.75"/>
  <cols>
    <col min="1" max="1" width="47.85546875" style="359" customWidth="1"/>
    <col min="2" max="2" width="18.42578125" style="359" bestFit="1" customWidth="1"/>
    <col min="3" max="3" width="0.5703125" style="359" customWidth="1"/>
    <col min="4" max="4" width="15.42578125" style="359" customWidth="1"/>
    <col min="5" max="5" width="0.5703125" style="359" customWidth="1"/>
    <col min="6" max="6" width="12.5703125" style="359" customWidth="1"/>
    <col min="7" max="7" width="1.42578125" style="359" customWidth="1"/>
    <col min="8" max="8" width="12.7109375" style="359" customWidth="1"/>
    <col min="9" max="16384" width="8.5703125" style="359"/>
  </cols>
  <sheetData>
    <row r="1" spans="1:8">
      <c r="A1" s="264" t="s">
        <v>0</v>
      </c>
    </row>
    <row r="2" spans="1:8" ht="11.45" customHeight="1">
      <c r="A2" s="36" t="s">
        <v>189</v>
      </c>
    </row>
    <row r="3" spans="1:8" ht="14.1" customHeight="1" thickBot="1">
      <c r="A3" s="360"/>
      <c r="B3" s="481" t="s">
        <v>333</v>
      </c>
      <c r="C3" s="481"/>
      <c r="D3" s="481"/>
      <c r="E3" s="481"/>
      <c r="F3" s="481"/>
      <c r="G3" s="481"/>
      <c r="H3" s="481"/>
    </row>
    <row r="4" spans="1:8" ht="29.25" thickBot="1">
      <c r="A4" s="482" t="s">
        <v>226</v>
      </c>
      <c r="B4" s="15" t="s">
        <v>160</v>
      </c>
      <c r="C4" s="16"/>
      <c r="D4" s="17" t="s">
        <v>1</v>
      </c>
      <c r="E4" s="18"/>
      <c r="F4" s="15" t="s">
        <v>161</v>
      </c>
      <c r="G4" s="18"/>
      <c r="H4" s="15" t="s">
        <v>2</v>
      </c>
    </row>
    <row r="5" spans="1:8">
      <c r="A5" s="482"/>
    </row>
    <row r="6" spans="1:8">
      <c r="A6" s="264" t="s">
        <v>184</v>
      </c>
      <c r="B6" s="22">
        <v>175.8</v>
      </c>
      <c r="C6" s="361"/>
      <c r="D6" s="22">
        <v>-4.3999999999999932</v>
      </c>
      <c r="E6" s="22"/>
      <c r="F6" s="22">
        <v>-1.9999999999999971</v>
      </c>
      <c r="G6" s="362"/>
      <c r="H6" s="22">
        <v>169.4</v>
      </c>
    </row>
    <row r="7" spans="1:8">
      <c r="A7" s="264"/>
      <c r="B7" s="362"/>
      <c r="C7" s="361"/>
      <c r="D7" s="362"/>
      <c r="E7" s="361"/>
      <c r="F7" s="362"/>
      <c r="G7" s="362"/>
      <c r="H7" s="362"/>
    </row>
    <row r="8" spans="1:8">
      <c r="A8" s="363" t="s">
        <v>151</v>
      </c>
      <c r="B8" s="68">
        <v>0</v>
      </c>
      <c r="C8" s="364"/>
      <c r="D8" s="68">
        <v>0</v>
      </c>
      <c r="E8" s="364"/>
      <c r="F8" s="364">
        <v>-15.2</v>
      </c>
      <c r="G8" s="365"/>
      <c r="H8" s="93">
        <v>-15.2</v>
      </c>
    </row>
    <row r="9" spans="1:8">
      <c r="A9" s="363" t="s">
        <v>418</v>
      </c>
      <c r="B9" s="69">
        <v>2</v>
      </c>
      <c r="C9" s="364"/>
      <c r="D9" s="364">
        <v>0.4</v>
      </c>
      <c r="E9" s="364"/>
      <c r="F9" s="68">
        <v>0</v>
      </c>
      <c r="G9" s="365"/>
      <c r="H9" s="93">
        <v>2.4</v>
      </c>
    </row>
    <row r="10" spans="1:8" ht="13.35" customHeight="1">
      <c r="A10" s="366" t="s">
        <v>152</v>
      </c>
      <c r="B10" s="364">
        <v>-46.8</v>
      </c>
      <c r="C10" s="364"/>
      <c r="D10" s="68">
        <v>0</v>
      </c>
      <c r="E10" s="364"/>
      <c r="F10" s="68">
        <v>0</v>
      </c>
      <c r="G10" s="365"/>
      <c r="H10" s="93">
        <v>-46.8</v>
      </c>
    </row>
    <row r="11" spans="1:8" ht="15.75">
      <c r="A11" s="27" t="s">
        <v>157</v>
      </c>
      <c r="B11" s="68">
        <v>0</v>
      </c>
      <c r="C11" s="364"/>
      <c r="D11" s="68">
        <v>0</v>
      </c>
      <c r="E11" s="364"/>
      <c r="F11" s="364">
        <v>2.9</v>
      </c>
      <c r="G11" s="365"/>
      <c r="H11" s="93">
        <v>2.9</v>
      </c>
    </row>
    <row r="12" spans="1:8" ht="15.75">
      <c r="A12" s="27" t="s">
        <v>158</v>
      </c>
      <c r="B12" s="69">
        <v>0</v>
      </c>
      <c r="C12" s="364"/>
      <c r="D12" s="364">
        <v>3.2</v>
      </c>
      <c r="E12" s="364"/>
      <c r="F12" s="68">
        <v>0</v>
      </c>
      <c r="G12" s="365"/>
      <c r="H12" s="93">
        <v>3.2</v>
      </c>
    </row>
    <row r="13" spans="1:8">
      <c r="A13" s="27" t="s">
        <v>89</v>
      </c>
      <c r="B13" s="69">
        <v>78.400000000000006</v>
      </c>
      <c r="C13" s="364"/>
      <c r="D13" s="364">
        <v>9.6999999999999993</v>
      </c>
      <c r="E13" s="364"/>
      <c r="F13" s="68">
        <v>0</v>
      </c>
      <c r="G13" s="365"/>
      <c r="H13" s="93">
        <v>88.100000000000009</v>
      </c>
    </row>
    <row r="14" spans="1:8">
      <c r="A14" s="27"/>
      <c r="B14" s="69"/>
      <c r="C14" s="364"/>
      <c r="D14" s="364"/>
      <c r="E14" s="364"/>
      <c r="F14" s="68"/>
      <c r="G14" s="365"/>
      <c r="H14" s="93"/>
    </row>
    <row r="15" spans="1:8">
      <c r="A15" s="264" t="s">
        <v>150</v>
      </c>
      <c r="B15" s="30">
        <v>209.4</v>
      </c>
      <c r="C15" s="31"/>
      <c r="D15" s="30">
        <v>8.9000000000000057</v>
      </c>
      <c r="E15" s="31"/>
      <c r="F15" s="30">
        <v>-14.299999999999995</v>
      </c>
      <c r="G15" s="367"/>
      <c r="H15" s="30">
        <v>204.00000000000006</v>
      </c>
    </row>
    <row r="16" spans="1:8">
      <c r="A16" s="360"/>
    </row>
    <row r="17" spans="1:8" ht="48.75" customHeight="1">
      <c r="A17" s="484" t="s">
        <v>417</v>
      </c>
      <c r="B17" s="484"/>
      <c r="C17" s="484"/>
      <c r="D17" s="484"/>
      <c r="E17" s="484"/>
      <c r="F17" s="484"/>
      <c r="G17" s="484"/>
      <c r="H17" s="484"/>
    </row>
    <row r="18" spans="1:8">
      <c r="A18" s="484"/>
      <c r="B18" s="484"/>
      <c r="C18" s="484"/>
      <c r="D18" s="484"/>
      <c r="E18" s="484"/>
      <c r="F18" s="484"/>
      <c r="G18" s="484"/>
      <c r="H18" s="484"/>
    </row>
    <row r="19" spans="1:8">
      <c r="A19" s="483" t="s">
        <v>362</v>
      </c>
      <c r="B19" s="483"/>
      <c r="C19" s="483"/>
      <c r="D19" s="483"/>
      <c r="E19" s="483"/>
      <c r="F19" s="483"/>
      <c r="G19" s="483"/>
      <c r="H19" s="483"/>
    </row>
    <row r="20" spans="1:8">
      <c r="A20" s="483"/>
      <c r="B20" s="483"/>
      <c r="C20" s="483"/>
      <c r="D20" s="483"/>
      <c r="E20" s="483"/>
      <c r="F20" s="483"/>
      <c r="G20" s="483"/>
      <c r="H20" s="483"/>
    </row>
    <row r="21" spans="1:8" ht="13.5" customHeight="1">
      <c r="A21" s="483"/>
      <c r="B21" s="483"/>
      <c r="C21" s="483"/>
      <c r="D21" s="483"/>
      <c r="E21" s="483"/>
      <c r="F21" s="483"/>
      <c r="G21" s="483"/>
      <c r="H21" s="483"/>
    </row>
    <row r="22" spans="1:8" ht="27" customHeight="1">
      <c r="A22" s="483" t="s">
        <v>192</v>
      </c>
      <c r="B22" s="483"/>
      <c r="C22" s="483"/>
      <c r="D22" s="483"/>
      <c r="E22" s="483"/>
      <c r="F22" s="483"/>
      <c r="G22" s="483"/>
      <c r="H22" s="483"/>
    </row>
    <row r="23" spans="1:8">
      <c r="A23" s="368"/>
      <c r="B23" s="368"/>
      <c r="C23" s="368"/>
      <c r="D23" s="368"/>
      <c r="E23" s="368"/>
      <c r="F23" s="368"/>
      <c r="G23" s="368"/>
      <c r="H23" s="368"/>
    </row>
    <row r="24" spans="1:8">
      <c r="A24" s="368"/>
      <c r="B24" s="368"/>
      <c r="C24" s="368"/>
      <c r="D24" s="368"/>
      <c r="E24" s="368"/>
      <c r="F24" s="368"/>
      <c r="G24" s="368"/>
      <c r="H24" s="368"/>
    </row>
  </sheetData>
  <mergeCells count="5">
    <mergeCell ref="B3:H3"/>
    <mergeCell ref="A4:A5"/>
    <mergeCell ref="A22:H22"/>
    <mergeCell ref="A19:H21"/>
    <mergeCell ref="A17:H18"/>
  </mergeCells>
  <pageMargins left="0.7" right="0.7" top="0.75" bottom="0.75" header="0.3" footer="0.3"/>
  <pageSetup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73F96-BD07-4293-87D5-12B7885AA75E}">
  <dimension ref="A1:AP24"/>
  <sheetViews>
    <sheetView workbookViewId="0">
      <selection activeCell="A24" sqref="A24:XFD24"/>
    </sheetView>
  </sheetViews>
  <sheetFormatPr defaultColWidth="8.7109375" defaultRowHeight="12.75"/>
  <cols>
    <col min="1" max="1" width="45.28515625" style="359" bestFit="1" customWidth="1"/>
    <col min="2" max="2" width="12.85546875" style="359" customWidth="1"/>
    <col min="3" max="3" width="0.5703125" style="359" customWidth="1"/>
    <col min="4" max="4" width="15.28515625" style="359" customWidth="1"/>
    <col min="5" max="5" width="0.5703125" style="359" customWidth="1"/>
    <col min="6" max="6" width="13" style="359" customWidth="1"/>
    <col min="7" max="7" width="0.7109375" style="359" customWidth="1"/>
    <col min="8" max="8" width="13.7109375" style="359" customWidth="1"/>
    <col min="9" max="9" width="1.7109375" style="359" customWidth="1"/>
    <col min="10" max="12" width="2.42578125" style="359" customWidth="1"/>
    <col min="13" max="13" width="8.7109375" style="359" customWidth="1"/>
    <col min="14" max="14" width="1" style="359" customWidth="1"/>
    <col min="15" max="15" width="8.7109375" style="359" customWidth="1"/>
    <col min="16" max="16" width="1" style="359" customWidth="1"/>
    <col min="17" max="17" width="10.28515625" style="359" customWidth="1"/>
    <col min="18" max="18" width="7.7109375" style="359" bestFit="1" customWidth="1"/>
    <col min="19" max="19" width="2.28515625" style="359" customWidth="1"/>
    <col min="20" max="20" width="10.28515625" style="359" customWidth="1"/>
    <col min="21" max="21" width="2.28515625" style="359" customWidth="1"/>
    <col min="22" max="26" width="10.28515625" style="359" customWidth="1"/>
    <col min="27" max="27" width="3.42578125" style="359" customWidth="1"/>
    <col min="28" max="28" width="13.42578125" style="359" customWidth="1"/>
    <col min="29" max="30" width="8.28515625" style="359" customWidth="1"/>
    <col min="31" max="31" width="8.7109375" style="359" customWidth="1"/>
    <col min="32" max="32" width="9.28515625" style="359" customWidth="1"/>
    <col min="33" max="33" width="8.7109375" style="359" customWidth="1"/>
    <col min="34" max="37" width="8.28515625" style="359" customWidth="1"/>
    <col min="38" max="40" width="8.7109375" style="359" customWidth="1"/>
    <col min="41" max="16384" width="8.7109375" style="359"/>
  </cols>
  <sheetData>
    <row r="1" spans="1:42">
      <c r="A1" s="264" t="s">
        <v>0</v>
      </c>
      <c r="AD1" s="369"/>
      <c r="AE1" s="369"/>
      <c r="AF1" s="369"/>
      <c r="AG1" s="369"/>
      <c r="AH1" s="369"/>
      <c r="AI1" s="369"/>
      <c r="AJ1" s="369"/>
      <c r="AK1" s="369"/>
    </row>
    <row r="2" spans="1:42" ht="11.45" customHeight="1">
      <c r="A2" s="264" t="s">
        <v>235</v>
      </c>
      <c r="Q2" s="369"/>
      <c r="S2" s="369"/>
      <c r="T2" s="369"/>
      <c r="U2" s="369"/>
      <c r="V2" s="369"/>
      <c r="W2" s="369"/>
      <c r="X2" s="369"/>
      <c r="Y2" s="369"/>
      <c r="Z2" s="369"/>
      <c r="AD2" s="370"/>
      <c r="AE2" s="370"/>
      <c r="AF2" s="370"/>
      <c r="AG2" s="370"/>
      <c r="AH2" s="370"/>
      <c r="AI2" s="370"/>
      <c r="AJ2" s="370"/>
      <c r="AK2" s="370"/>
    </row>
    <row r="3" spans="1:42">
      <c r="A3" s="360"/>
      <c r="B3" s="485" t="s">
        <v>333</v>
      </c>
      <c r="C3" s="485"/>
      <c r="D3" s="485"/>
      <c r="E3" s="485"/>
      <c r="F3" s="485"/>
      <c r="G3" s="485"/>
      <c r="H3" s="485"/>
      <c r="Q3" s="369"/>
      <c r="S3" s="369"/>
      <c r="T3" s="369"/>
      <c r="U3" s="369"/>
      <c r="V3" s="369"/>
      <c r="W3" s="369"/>
      <c r="X3" s="369"/>
      <c r="Y3" s="369"/>
      <c r="Z3" s="369"/>
    </row>
    <row r="4" spans="1:42" ht="28.5">
      <c r="A4" s="482" t="s">
        <v>226</v>
      </c>
      <c r="B4" s="371" t="s">
        <v>160</v>
      </c>
      <c r="C4" s="372"/>
      <c r="D4" s="373" t="s">
        <v>1</v>
      </c>
      <c r="E4" s="374"/>
      <c r="F4" s="371" t="s">
        <v>236</v>
      </c>
      <c r="G4" s="374"/>
      <c r="H4" s="371" t="s">
        <v>2</v>
      </c>
      <c r="Q4" s="369"/>
      <c r="S4" s="369"/>
      <c r="T4" s="369"/>
      <c r="U4" s="369"/>
      <c r="V4" s="369"/>
      <c r="W4" s="369"/>
      <c r="X4" s="369"/>
      <c r="Y4" s="369"/>
      <c r="Z4" s="369"/>
      <c r="AD4" s="375"/>
      <c r="AE4" s="375"/>
      <c r="AF4" s="375"/>
      <c r="AG4" s="375"/>
      <c r="AH4" s="375"/>
      <c r="AI4" s="375"/>
      <c r="AJ4" s="375"/>
      <c r="AK4" s="375"/>
    </row>
    <row r="5" spans="1:42">
      <c r="A5" s="482"/>
      <c r="Q5" s="369"/>
      <c r="S5" s="369"/>
      <c r="T5" s="369"/>
      <c r="U5" s="369"/>
      <c r="V5" s="369"/>
      <c r="W5" s="369"/>
      <c r="X5" s="369"/>
      <c r="Y5" s="369"/>
      <c r="Z5" s="369"/>
      <c r="AD5" s="375"/>
      <c r="AE5" s="375"/>
      <c r="AF5" s="375"/>
      <c r="AG5" s="375"/>
      <c r="AH5" s="375"/>
      <c r="AI5" s="375"/>
      <c r="AJ5" s="375"/>
      <c r="AK5" s="375"/>
    </row>
    <row r="6" spans="1:42">
      <c r="A6" s="264" t="s">
        <v>245</v>
      </c>
      <c r="B6" s="22">
        <v>175.8</v>
      </c>
      <c r="C6" s="361"/>
      <c r="D6" s="22">
        <v>-4.3999999999999932</v>
      </c>
      <c r="E6" s="361"/>
      <c r="F6" s="22">
        <v>-1.9999999999999971</v>
      </c>
      <c r="G6" s="362"/>
      <c r="H6" s="22">
        <v>169.4</v>
      </c>
      <c r="M6" s="376"/>
      <c r="O6" s="376"/>
      <c r="Q6" s="369"/>
      <c r="R6" s="376"/>
      <c r="S6" s="369"/>
      <c r="T6" s="369"/>
      <c r="U6" s="369"/>
      <c r="V6" s="369"/>
      <c r="W6" s="369"/>
      <c r="X6" s="369"/>
      <c r="Y6" s="369"/>
      <c r="Z6" s="369"/>
      <c r="AD6" s="375"/>
      <c r="AP6" s="376"/>
    </row>
    <row r="7" spans="1:42">
      <c r="A7" s="264"/>
      <c r="B7" s="362"/>
      <c r="C7" s="361"/>
      <c r="D7" s="362"/>
      <c r="E7" s="361"/>
      <c r="F7" s="362"/>
      <c r="G7" s="362"/>
      <c r="H7" s="93"/>
      <c r="M7" s="376"/>
      <c r="O7" s="376"/>
      <c r="Q7" s="369"/>
      <c r="R7" s="376"/>
      <c r="AD7" s="375"/>
    </row>
    <row r="8" spans="1:42">
      <c r="A8" s="363" t="s">
        <v>151</v>
      </c>
      <c r="B8" s="68">
        <v>0</v>
      </c>
      <c r="C8" s="364"/>
      <c r="D8" s="68">
        <v>0</v>
      </c>
      <c r="E8" s="364"/>
      <c r="F8" s="364">
        <v>-15.2</v>
      </c>
      <c r="G8" s="365"/>
      <c r="H8" s="93">
        <v>-15.2</v>
      </c>
      <c r="M8" s="376"/>
      <c r="O8" s="376"/>
      <c r="Q8" s="369"/>
      <c r="R8" s="376"/>
      <c r="AD8" s="375"/>
      <c r="AP8" s="376"/>
    </row>
    <row r="9" spans="1:42">
      <c r="A9" s="37" t="s">
        <v>334</v>
      </c>
      <c r="B9" s="364">
        <v>-46.8</v>
      </c>
      <c r="C9" s="365"/>
      <c r="D9" s="68">
        <v>0</v>
      </c>
      <c r="E9" s="68">
        <v>0</v>
      </c>
      <c r="F9" s="68">
        <v>0</v>
      </c>
      <c r="G9" s="365"/>
      <c r="H9" s="93">
        <v>-46.8</v>
      </c>
      <c r="M9" s="376"/>
      <c r="O9" s="376"/>
      <c r="Q9" s="369"/>
      <c r="R9" s="376"/>
      <c r="AP9" s="376"/>
    </row>
    <row r="10" spans="1:42">
      <c r="A10" s="37"/>
      <c r="B10" s="364"/>
      <c r="C10" s="365"/>
      <c r="D10" s="68"/>
      <c r="E10" s="68"/>
      <c r="F10" s="68"/>
      <c r="G10" s="365"/>
      <c r="H10" s="93"/>
      <c r="M10" s="376"/>
      <c r="O10" s="376"/>
      <c r="Q10" s="369"/>
      <c r="R10" s="376"/>
      <c r="AP10" s="376"/>
    </row>
    <row r="11" spans="1:42">
      <c r="A11" s="264" t="s">
        <v>237</v>
      </c>
      <c r="B11" s="30">
        <v>129</v>
      </c>
      <c r="C11" s="31"/>
      <c r="D11" s="30">
        <v>-4.3999999999999932</v>
      </c>
      <c r="E11" s="31"/>
      <c r="F11" s="30">
        <v>-17.199999999999996</v>
      </c>
      <c r="G11" s="367"/>
      <c r="H11" s="30">
        <v>107.40000000000002</v>
      </c>
      <c r="M11" s="377"/>
      <c r="N11" s="377"/>
      <c r="O11" s="377"/>
      <c r="P11" s="377"/>
      <c r="Q11" s="377"/>
      <c r="R11" s="377"/>
      <c r="AP11" s="377"/>
    </row>
    <row r="12" spans="1:42">
      <c r="A12" s="360"/>
    </row>
    <row r="13" spans="1:42" ht="13.5" customHeight="1">
      <c r="A13" s="360"/>
      <c r="B13" s="485" t="s">
        <v>419</v>
      </c>
      <c r="C13" s="485"/>
      <c r="D13" s="485"/>
      <c r="E13" s="485"/>
      <c r="F13" s="485"/>
      <c r="G13" s="485"/>
      <c r="H13" s="485"/>
    </row>
    <row r="14" spans="1:42" ht="28.5">
      <c r="A14" s="482" t="s">
        <v>226</v>
      </c>
      <c r="B14" s="371" t="s">
        <v>160</v>
      </c>
      <c r="C14" s="372"/>
      <c r="D14" s="373" t="s">
        <v>1</v>
      </c>
      <c r="E14" s="374"/>
      <c r="F14" s="371" t="s">
        <v>236</v>
      </c>
      <c r="G14" s="374"/>
      <c r="H14" s="371" t="s">
        <v>2</v>
      </c>
    </row>
    <row r="15" spans="1:42">
      <c r="A15" s="482"/>
    </row>
    <row r="16" spans="1:42">
      <c r="A16" s="264" t="s">
        <v>245</v>
      </c>
      <c r="B16" s="22">
        <v>106.6</v>
      </c>
      <c r="C16" s="361"/>
      <c r="D16" s="22">
        <v>-8.9</v>
      </c>
      <c r="E16" s="361"/>
      <c r="F16" s="378">
        <v>-0.1</v>
      </c>
      <c r="G16" s="362"/>
      <c r="H16" s="22">
        <v>97.6</v>
      </c>
      <c r="M16" s="376"/>
      <c r="O16" s="376"/>
      <c r="Q16" s="369"/>
      <c r="R16" s="376"/>
    </row>
    <row r="17" spans="1:18">
      <c r="A17" s="264"/>
      <c r="B17" s="362"/>
      <c r="C17" s="361"/>
      <c r="D17" s="362"/>
      <c r="E17" s="361"/>
      <c r="F17" s="362"/>
      <c r="G17" s="362"/>
      <c r="H17" s="362"/>
      <c r="M17" s="376"/>
      <c r="O17" s="376"/>
      <c r="Q17" s="369"/>
      <c r="R17" s="376"/>
    </row>
    <row r="18" spans="1:18">
      <c r="A18" s="363" t="s">
        <v>151</v>
      </c>
      <c r="B18" s="68">
        <v>0</v>
      </c>
      <c r="C18" s="364"/>
      <c r="D18" s="68">
        <v>0</v>
      </c>
      <c r="E18" s="364"/>
      <c r="F18" s="364">
        <v>-16.8</v>
      </c>
      <c r="G18" s="365"/>
      <c r="H18" s="379">
        <v>-16.8</v>
      </c>
      <c r="M18" s="376"/>
      <c r="O18" s="376"/>
      <c r="Q18" s="369"/>
      <c r="R18" s="376"/>
    </row>
    <row r="19" spans="1:18">
      <c r="A19" s="37" t="s">
        <v>334</v>
      </c>
      <c r="B19" s="364">
        <v>-15.5</v>
      </c>
      <c r="C19" s="365"/>
      <c r="D19" s="68">
        <v>0</v>
      </c>
      <c r="E19" s="365"/>
      <c r="F19" s="68">
        <v>0</v>
      </c>
      <c r="G19" s="365"/>
      <c r="H19" s="379">
        <v>-15.5</v>
      </c>
      <c r="M19" s="376"/>
      <c r="O19" s="376"/>
      <c r="Q19" s="369"/>
      <c r="R19" s="376"/>
    </row>
    <row r="20" spans="1:18">
      <c r="A20" s="37"/>
      <c r="B20" s="364"/>
      <c r="C20" s="365"/>
      <c r="D20" s="68"/>
      <c r="E20" s="365"/>
      <c r="F20" s="68"/>
      <c r="G20" s="365"/>
      <c r="H20" s="379"/>
      <c r="M20" s="376"/>
      <c r="O20" s="376"/>
      <c r="Q20" s="369"/>
      <c r="R20" s="376"/>
    </row>
    <row r="21" spans="1:18">
      <c r="A21" s="264" t="s">
        <v>237</v>
      </c>
      <c r="B21" s="30">
        <v>91.1</v>
      </c>
      <c r="C21" s="31"/>
      <c r="D21" s="30">
        <v>-8.9</v>
      </c>
      <c r="E21" s="31"/>
      <c r="F21" s="30">
        <v>-16.899999999999999</v>
      </c>
      <c r="G21" s="367"/>
      <c r="H21" s="30">
        <v>65.3</v>
      </c>
      <c r="M21" s="377"/>
      <c r="N21" s="377"/>
      <c r="O21" s="377"/>
      <c r="P21" s="377"/>
      <c r="Q21" s="377"/>
      <c r="R21" s="377"/>
    </row>
    <row r="22" spans="1:18">
      <c r="A22" s="360"/>
    </row>
    <row r="23" spans="1:18" ht="12.75" customHeight="1">
      <c r="A23" s="483"/>
      <c r="B23" s="483"/>
      <c r="C23" s="483"/>
      <c r="D23" s="483"/>
      <c r="E23" s="483"/>
      <c r="F23" s="483"/>
      <c r="G23" s="483"/>
      <c r="H23" s="483"/>
    </row>
    <row r="24" spans="1:18" ht="22.15" customHeight="1">
      <c r="A24" s="483" t="s">
        <v>432</v>
      </c>
      <c r="B24" s="483"/>
      <c r="C24" s="483"/>
      <c r="D24" s="483"/>
      <c r="E24" s="483"/>
      <c r="F24" s="483"/>
      <c r="G24" s="483"/>
      <c r="H24" s="483"/>
    </row>
  </sheetData>
  <mergeCells count="6">
    <mergeCell ref="A24:H24"/>
    <mergeCell ref="B3:H3"/>
    <mergeCell ref="A4:A5"/>
    <mergeCell ref="B13:H13"/>
    <mergeCell ref="A14:A15"/>
    <mergeCell ref="A23:H23"/>
  </mergeCells>
  <pageMargins left="0.7" right="0.7" top="0.75" bottom="0.75" header="0.3" footer="0.3"/>
  <pageSetup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6D1E6-1FBC-440D-A01C-D7E950853079}">
  <dimension ref="B1:V29"/>
  <sheetViews>
    <sheetView tabSelected="1" topLeftCell="B4" zoomScaleNormal="100" workbookViewId="0">
      <selection activeCell="K28" sqref="A28:XFD28"/>
    </sheetView>
  </sheetViews>
  <sheetFormatPr defaultColWidth="9.28515625" defaultRowHeight="12.75"/>
  <cols>
    <col min="1" max="1" width="0" style="37" hidden="1" customWidth="1"/>
    <col min="2" max="2" width="46.5703125" style="37" customWidth="1"/>
    <col min="3" max="4" width="11.42578125" style="37" customWidth="1"/>
    <col min="5" max="5" width="2.5703125" style="37" customWidth="1"/>
    <col min="6" max="7" width="11.42578125" style="37" customWidth="1"/>
    <col min="8" max="8" width="2.5703125" style="37" customWidth="1"/>
    <col min="9" max="10" width="11.42578125" style="37" customWidth="1"/>
    <col min="11" max="11" width="0.7109375" style="37" customWidth="1"/>
    <col min="12" max="15" width="9.28515625" style="37"/>
    <col min="16" max="16" width="9.42578125" style="37" bestFit="1" customWidth="1"/>
    <col min="17" max="16384" width="9.28515625" style="37"/>
  </cols>
  <sheetData>
    <row r="1" spans="2:15">
      <c r="B1" s="36" t="s">
        <v>0</v>
      </c>
      <c r="C1" s="36"/>
      <c r="D1" s="36"/>
      <c r="E1" s="36"/>
      <c r="G1" s="209"/>
      <c r="J1" s="209"/>
    </row>
    <row r="2" spans="2:15">
      <c r="B2" s="36" t="s">
        <v>238</v>
      </c>
      <c r="C2" s="36"/>
      <c r="D2" s="36"/>
      <c r="E2" s="36"/>
    </row>
    <row r="3" spans="2:15" ht="37.9" customHeight="1" thickBot="1">
      <c r="B3" s="266"/>
      <c r="C3" s="480" t="s">
        <v>400</v>
      </c>
      <c r="D3" s="480"/>
      <c r="E3" s="266"/>
      <c r="F3" s="480" t="s">
        <v>399</v>
      </c>
      <c r="G3" s="480"/>
      <c r="H3" s="282"/>
      <c r="I3" s="480" t="s">
        <v>398</v>
      </c>
      <c r="J3" s="480"/>
      <c r="K3" s="282"/>
    </row>
    <row r="4" spans="2:15" ht="26.25" thickBot="1">
      <c r="B4" s="267" t="s">
        <v>234</v>
      </c>
      <c r="C4" s="268" t="s">
        <v>331</v>
      </c>
      <c r="D4" s="268" t="s">
        <v>423</v>
      </c>
      <c r="E4" s="267"/>
      <c r="F4" s="268" t="s">
        <v>423</v>
      </c>
      <c r="G4" s="268" t="s">
        <v>281</v>
      </c>
      <c r="H4" s="272"/>
      <c r="I4" s="268" t="s">
        <v>423</v>
      </c>
      <c r="J4" s="268" t="s">
        <v>281</v>
      </c>
      <c r="K4" s="272"/>
    </row>
    <row r="5" spans="2:15">
      <c r="B5" s="270"/>
      <c r="C5" s="272"/>
      <c r="D5" s="272"/>
      <c r="E5" s="270"/>
      <c r="F5" s="272"/>
      <c r="G5" s="272"/>
      <c r="H5" s="272"/>
      <c r="I5" s="272"/>
      <c r="J5" s="272"/>
      <c r="K5" s="272"/>
    </row>
    <row r="6" spans="2:15">
      <c r="B6" s="38" t="s">
        <v>184</v>
      </c>
      <c r="C6" s="255">
        <v>169.40000000000003</v>
      </c>
      <c r="D6" s="255">
        <v>97.6</v>
      </c>
      <c r="E6" s="283"/>
      <c r="F6" s="255">
        <v>142.30000000000001</v>
      </c>
      <c r="G6" s="255">
        <v>-26.1</v>
      </c>
      <c r="H6" s="284"/>
      <c r="I6" s="255">
        <v>400.5</v>
      </c>
      <c r="J6" s="255">
        <v>192.6</v>
      </c>
      <c r="K6" s="285"/>
      <c r="L6" s="286"/>
      <c r="O6" s="287"/>
    </row>
    <row r="7" spans="2:15">
      <c r="B7" s="38"/>
      <c r="C7" s="255"/>
      <c r="D7" s="255"/>
      <c r="E7" s="283"/>
      <c r="F7" s="255"/>
      <c r="G7" s="255"/>
      <c r="H7" s="284"/>
      <c r="I7" s="255"/>
      <c r="J7" s="255"/>
      <c r="K7" s="285"/>
      <c r="L7" s="286"/>
      <c r="O7" s="287"/>
    </row>
    <row r="8" spans="2:15">
      <c r="B8" s="273" t="s">
        <v>151</v>
      </c>
      <c r="C8" s="130">
        <v>-15.2</v>
      </c>
      <c r="D8" s="130">
        <v>-16.8</v>
      </c>
      <c r="E8" s="273"/>
      <c r="F8" s="130">
        <v>-15.2</v>
      </c>
      <c r="G8" s="130">
        <v>-16.8</v>
      </c>
      <c r="H8" s="288"/>
      <c r="I8" s="130">
        <v>-65.099999999999994</v>
      </c>
      <c r="J8" s="130">
        <v>-67.099999999999994</v>
      </c>
      <c r="K8" s="288"/>
      <c r="O8" s="287"/>
    </row>
    <row r="9" spans="2:15">
      <c r="B9" s="27" t="s">
        <v>221</v>
      </c>
      <c r="C9" s="69">
        <v>0</v>
      </c>
      <c r="D9" s="69">
        <v>0</v>
      </c>
      <c r="E9" s="27"/>
      <c r="F9" s="69">
        <v>0</v>
      </c>
      <c r="G9" s="69">
        <v>0</v>
      </c>
      <c r="H9" s="289"/>
      <c r="I9" s="69">
        <v>127</v>
      </c>
      <c r="J9" s="69">
        <v>0</v>
      </c>
      <c r="K9" s="289"/>
      <c r="O9" s="290"/>
    </row>
    <row r="10" spans="2:15">
      <c r="B10" s="27" t="s">
        <v>180</v>
      </c>
      <c r="C10" s="69">
        <v>0</v>
      </c>
      <c r="D10" s="69">
        <v>0</v>
      </c>
      <c r="E10" s="27"/>
      <c r="F10" s="69">
        <v>0</v>
      </c>
      <c r="G10" s="69">
        <v>117.9</v>
      </c>
      <c r="H10" s="291"/>
      <c r="I10" s="69">
        <v>0</v>
      </c>
      <c r="J10" s="69">
        <v>117.9</v>
      </c>
      <c r="K10" s="289"/>
      <c r="O10" s="290"/>
    </row>
    <row r="11" spans="2:15">
      <c r="B11" s="37" t="s">
        <v>334</v>
      </c>
      <c r="C11" s="69">
        <v>-46.8</v>
      </c>
      <c r="D11" s="69">
        <v>-15.5</v>
      </c>
      <c r="E11" s="292"/>
      <c r="F11" s="69">
        <v>-13.8</v>
      </c>
      <c r="G11" s="69">
        <v>-5.4</v>
      </c>
      <c r="H11" s="291"/>
      <c r="I11" s="69">
        <v>-40.6</v>
      </c>
      <c r="J11" s="69">
        <v>12.9</v>
      </c>
      <c r="K11" s="289"/>
      <c r="O11" s="290"/>
    </row>
    <row r="12" spans="2:15">
      <c r="B12" s="36" t="s">
        <v>239</v>
      </c>
      <c r="C12" s="256">
        <v>107.40000000000005</v>
      </c>
      <c r="D12" s="256">
        <v>65.3</v>
      </c>
      <c r="E12" s="49"/>
      <c r="F12" s="256">
        <v>113.3</v>
      </c>
      <c r="G12" s="256">
        <v>69.599999999999994</v>
      </c>
      <c r="H12" s="293"/>
      <c r="I12" s="256">
        <v>421.8</v>
      </c>
      <c r="J12" s="256">
        <v>256.3</v>
      </c>
      <c r="K12" s="294"/>
      <c r="O12" s="295"/>
    </row>
    <row r="13" spans="2:15" ht="15.75">
      <c r="B13" s="37" t="s">
        <v>424</v>
      </c>
      <c r="C13" s="69">
        <v>1.9</v>
      </c>
      <c r="D13" s="69">
        <v>0</v>
      </c>
      <c r="E13" s="129"/>
      <c r="F13" s="69">
        <v>0</v>
      </c>
      <c r="G13" s="69">
        <v>0</v>
      </c>
      <c r="H13" s="129"/>
      <c r="I13" s="69">
        <v>0</v>
      </c>
      <c r="J13" s="69">
        <v>0</v>
      </c>
      <c r="K13" s="294"/>
      <c r="O13" s="295"/>
    </row>
    <row r="14" spans="2:15">
      <c r="B14" s="36" t="s">
        <v>363</v>
      </c>
      <c r="C14" s="258">
        <v>109.30000000000005</v>
      </c>
      <c r="D14" s="258">
        <v>65.3</v>
      </c>
      <c r="E14" s="296"/>
      <c r="F14" s="258">
        <v>113.3</v>
      </c>
      <c r="G14" s="258">
        <v>69.599999999999994</v>
      </c>
      <c r="H14" s="260"/>
      <c r="I14" s="258">
        <v>421.8</v>
      </c>
      <c r="J14" s="258">
        <v>256.3</v>
      </c>
      <c r="K14" s="294"/>
      <c r="O14" s="295"/>
    </row>
    <row r="15" spans="2:15">
      <c r="C15" s="297"/>
      <c r="D15" s="297"/>
      <c r="E15" s="129"/>
      <c r="F15" s="297"/>
      <c r="G15" s="297"/>
      <c r="H15" s="129"/>
      <c r="I15" s="297"/>
      <c r="J15" s="297"/>
      <c r="K15" s="294"/>
      <c r="O15" s="295"/>
    </row>
    <row r="16" spans="2:15">
      <c r="B16" s="39" t="s">
        <v>99</v>
      </c>
      <c r="C16" s="68">
        <v>247020</v>
      </c>
      <c r="D16" s="68">
        <v>246033</v>
      </c>
      <c r="E16" s="298"/>
      <c r="F16" s="68">
        <v>246445</v>
      </c>
      <c r="G16" s="68">
        <v>245618</v>
      </c>
      <c r="H16" s="299"/>
      <c r="I16" s="68">
        <v>246300</v>
      </c>
      <c r="J16" s="68">
        <v>241502</v>
      </c>
      <c r="K16" s="294"/>
      <c r="O16" s="295"/>
    </row>
    <row r="17" spans="2:22">
      <c r="B17" s="39" t="s">
        <v>100</v>
      </c>
      <c r="C17" s="68"/>
      <c r="D17" s="68"/>
      <c r="E17" s="298"/>
      <c r="F17" s="68"/>
      <c r="G17" s="68"/>
      <c r="H17" s="221"/>
      <c r="I17" s="68"/>
      <c r="J17" s="68"/>
      <c r="O17" s="295"/>
    </row>
    <row r="18" spans="2:22">
      <c r="B18" s="89" t="s">
        <v>101</v>
      </c>
      <c r="C18" s="68">
        <v>2391</v>
      </c>
      <c r="D18" s="68">
        <v>2030</v>
      </c>
      <c r="E18" s="300"/>
      <c r="F18" s="68">
        <v>2761</v>
      </c>
      <c r="G18" s="68">
        <v>1290</v>
      </c>
      <c r="H18" s="301"/>
      <c r="I18" s="68">
        <v>2433</v>
      </c>
      <c r="J18" s="68">
        <v>541</v>
      </c>
      <c r="K18" s="294"/>
      <c r="O18" s="295"/>
    </row>
    <row r="19" spans="2:22">
      <c r="B19" s="89" t="s">
        <v>102</v>
      </c>
      <c r="C19" s="68">
        <v>12098</v>
      </c>
      <c r="D19" s="68">
        <v>9284</v>
      </c>
      <c r="E19" s="300"/>
      <c r="F19" s="68">
        <v>11190</v>
      </c>
      <c r="G19" s="68">
        <v>5417</v>
      </c>
      <c r="H19" s="301"/>
      <c r="I19" s="68">
        <v>10647</v>
      </c>
      <c r="J19" s="68">
        <v>3096</v>
      </c>
      <c r="K19" s="294"/>
      <c r="O19" s="295"/>
    </row>
    <row r="20" spans="2:22">
      <c r="B20" s="89" t="s">
        <v>107</v>
      </c>
      <c r="C20" s="68">
        <v>3521</v>
      </c>
      <c r="D20" s="68">
        <v>6322</v>
      </c>
      <c r="E20" s="300"/>
      <c r="F20" s="68">
        <v>3572</v>
      </c>
      <c r="G20" s="68">
        <v>6496</v>
      </c>
      <c r="H20" s="301"/>
      <c r="I20" s="68">
        <v>5572</v>
      </c>
      <c r="J20" s="68">
        <v>5375</v>
      </c>
      <c r="K20" s="294"/>
      <c r="O20" s="295"/>
    </row>
    <row r="21" spans="2:22" ht="15.75">
      <c r="B21" s="89" t="s">
        <v>425</v>
      </c>
      <c r="C21" s="68">
        <v>15475</v>
      </c>
      <c r="D21" s="68">
        <v>0</v>
      </c>
      <c r="E21" s="302"/>
      <c r="F21" s="68">
        <v>1234</v>
      </c>
      <c r="G21" s="68">
        <v>0</v>
      </c>
      <c r="H21" s="303"/>
      <c r="I21" s="68">
        <v>902</v>
      </c>
      <c r="J21" s="68">
        <v>0</v>
      </c>
      <c r="K21" s="294"/>
      <c r="O21" s="295"/>
    </row>
    <row r="22" spans="2:22">
      <c r="B22" s="37" t="s">
        <v>155</v>
      </c>
      <c r="C22" s="259">
        <v>280505</v>
      </c>
      <c r="D22" s="259">
        <v>263669</v>
      </c>
      <c r="E22" s="212"/>
      <c r="F22" s="259">
        <v>265202</v>
      </c>
      <c r="G22" s="259">
        <v>258821</v>
      </c>
      <c r="H22" s="212"/>
      <c r="I22" s="259">
        <v>265854</v>
      </c>
      <c r="J22" s="259">
        <v>250514</v>
      </c>
      <c r="K22" s="294"/>
      <c r="O22" s="295"/>
    </row>
    <row r="23" spans="2:22">
      <c r="C23" s="260"/>
      <c r="D23" s="260"/>
      <c r="E23" s="212"/>
      <c r="F23" s="260"/>
      <c r="G23" s="260"/>
      <c r="H23" s="212"/>
      <c r="I23" s="260"/>
      <c r="J23" s="260"/>
      <c r="K23" s="294"/>
      <c r="O23" s="295"/>
    </row>
    <row r="24" spans="2:22" ht="15.75">
      <c r="B24" s="36" t="s">
        <v>426</v>
      </c>
      <c r="C24" s="279">
        <v>0.38965437336232889</v>
      </c>
      <c r="D24" s="279">
        <v>0.25</v>
      </c>
      <c r="E24" s="279"/>
      <c r="F24" s="279">
        <v>0.43</v>
      </c>
      <c r="G24" s="279">
        <v>0.27</v>
      </c>
      <c r="H24" s="279"/>
      <c r="I24" s="279">
        <v>1.59</v>
      </c>
      <c r="J24" s="279">
        <v>1.02</v>
      </c>
      <c r="K24" s="304"/>
    </row>
    <row r="25" spans="2:22">
      <c r="G25" s="275"/>
      <c r="H25" s="274"/>
      <c r="J25" s="275"/>
      <c r="K25" s="274"/>
      <c r="V25" s="275"/>
    </row>
    <row r="26" spans="2:22">
      <c r="B26" s="479" t="s">
        <v>428</v>
      </c>
      <c r="C26" s="479"/>
      <c r="D26" s="479"/>
      <c r="E26" s="479"/>
      <c r="F26" s="479"/>
      <c r="G26" s="479"/>
      <c r="H26" s="479"/>
      <c r="I26" s="479"/>
      <c r="J26" s="479"/>
      <c r="K26" s="274"/>
      <c r="V26" s="275"/>
    </row>
    <row r="27" spans="2:22" ht="12.75" customHeight="1">
      <c r="B27" s="479" t="s">
        <v>427</v>
      </c>
      <c r="C27" s="479"/>
      <c r="D27" s="479"/>
      <c r="E27" s="479"/>
      <c r="F27" s="479"/>
      <c r="G27" s="479"/>
      <c r="H27" s="479"/>
      <c r="I27" s="479"/>
      <c r="J27" s="479"/>
      <c r="K27" s="276"/>
      <c r="L27" s="276"/>
    </row>
    <row r="28" spans="2:22">
      <c r="B28" s="479"/>
      <c r="C28" s="479"/>
      <c r="D28" s="479"/>
      <c r="E28" s="479"/>
      <c r="F28" s="479"/>
      <c r="G28" s="479"/>
      <c r="H28" s="479"/>
      <c r="I28" s="479"/>
      <c r="J28" s="479"/>
      <c r="K28" s="276"/>
      <c r="L28" s="276"/>
    </row>
    <row r="29" spans="2:22" ht="13.9" customHeight="1">
      <c r="B29" s="479"/>
      <c r="C29" s="479"/>
      <c r="D29" s="479"/>
      <c r="E29" s="479"/>
      <c r="F29" s="479"/>
      <c r="G29" s="479"/>
      <c r="H29" s="479"/>
      <c r="I29" s="479"/>
      <c r="J29" s="479"/>
    </row>
  </sheetData>
  <mergeCells count="5">
    <mergeCell ref="F3:G3"/>
    <mergeCell ref="I3:J3"/>
    <mergeCell ref="C3:D3"/>
    <mergeCell ref="B27:J29"/>
    <mergeCell ref="B26:J26"/>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75EEE-FAC6-489F-A573-E306B2008066}">
  <dimension ref="A1:M34"/>
  <sheetViews>
    <sheetView topLeftCell="B1" workbookViewId="0">
      <selection activeCell="C31" sqref="C31"/>
    </sheetView>
  </sheetViews>
  <sheetFormatPr defaultColWidth="9.42578125" defaultRowHeight="12.75"/>
  <cols>
    <col min="1" max="1" width="0" style="37" hidden="1" customWidth="1"/>
    <col min="2" max="2" width="35.5703125" style="37" bestFit="1" customWidth="1"/>
    <col min="3" max="3" width="0.85546875" style="37" customWidth="1"/>
    <col min="4" max="5" width="10.7109375" style="37" customWidth="1"/>
    <col min="6" max="6" width="1.85546875" style="37" customWidth="1"/>
    <col min="7" max="8" width="10.7109375" style="37" customWidth="1"/>
    <col min="9" max="9" width="2.28515625" style="50" customWidth="1"/>
    <col min="10" max="12" width="10.7109375" style="37" customWidth="1"/>
    <col min="13" max="16384" width="9.42578125" style="37"/>
  </cols>
  <sheetData>
    <row r="1" spans="2:13">
      <c r="B1" s="264" t="s">
        <v>0</v>
      </c>
      <c r="C1" s="264"/>
      <c r="D1" s="264"/>
      <c r="E1" s="264"/>
      <c r="F1" s="264"/>
      <c r="G1" s="264"/>
      <c r="H1" s="264"/>
      <c r="I1" s="180"/>
    </row>
    <row r="2" spans="2:13">
      <c r="B2" s="264" t="s">
        <v>162</v>
      </c>
      <c r="C2" s="264"/>
      <c r="D2" s="264"/>
      <c r="E2" s="264"/>
      <c r="F2" s="264"/>
      <c r="G2" s="264"/>
      <c r="H2" s="264"/>
      <c r="I2" s="180"/>
    </row>
    <row r="3" spans="2:13" ht="34.35" customHeight="1" thickBot="1">
      <c r="B3" s="266"/>
      <c r="C3" s="266"/>
      <c r="D3" s="480" t="s">
        <v>400</v>
      </c>
      <c r="E3" s="480"/>
      <c r="F3" s="266"/>
      <c r="G3" s="480" t="s">
        <v>399</v>
      </c>
      <c r="H3" s="480"/>
      <c r="I3" s="380"/>
      <c r="J3" s="480" t="s">
        <v>398</v>
      </c>
      <c r="K3" s="480"/>
      <c r="L3" s="480"/>
    </row>
    <row r="4" spans="2:13" ht="13.5" thickBot="1">
      <c r="B4" s="381" t="s">
        <v>226</v>
      </c>
      <c r="C4" s="381"/>
      <c r="D4" s="382" t="s">
        <v>331</v>
      </c>
      <c r="E4" s="382" t="s">
        <v>193</v>
      </c>
      <c r="F4" s="381"/>
      <c r="G4" s="382" t="s">
        <v>193</v>
      </c>
      <c r="H4" s="382" t="s">
        <v>18</v>
      </c>
      <c r="I4" s="383"/>
      <c r="J4" s="382">
        <v>2021</v>
      </c>
      <c r="K4" s="382" t="s">
        <v>18</v>
      </c>
      <c r="L4" s="382" t="s">
        <v>17</v>
      </c>
    </row>
    <row r="5" spans="2:13">
      <c r="B5" s="270"/>
      <c r="C5" s="270"/>
      <c r="D5" s="270"/>
      <c r="E5" s="270"/>
      <c r="F5" s="270"/>
      <c r="G5" s="270"/>
      <c r="H5" s="270"/>
      <c r="I5" s="384"/>
      <c r="K5" s="272"/>
      <c r="L5" s="272"/>
    </row>
    <row r="6" spans="2:13">
      <c r="B6" s="36" t="s">
        <v>181</v>
      </c>
      <c r="C6" s="36"/>
      <c r="D6" s="255">
        <v>169.40000000000003</v>
      </c>
      <c r="E6" s="255">
        <v>97.600000000000023</v>
      </c>
      <c r="F6" s="255"/>
      <c r="G6" s="255">
        <v>142.30000000000001</v>
      </c>
      <c r="H6" s="255">
        <v>-26.1</v>
      </c>
      <c r="I6" s="255"/>
      <c r="J6" s="255">
        <v>400.5</v>
      </c>
      <c r="K6" s="255">
        <v>192.6</v>
      </c>
      <c r="L6" s="255">
        <v>439.1</v>
      </c>
      <c r="M6" s="385"/>
    </row>
    <row r="7" spans="2:13">
      <c r="B7" s="36"/>
      <c r="C7" s="36"/>
      <c r="D7" s="386"/>
      <c r="E7" s="386"/>
      <c r="F7" s="387"/>
      <c r="G7" s="386"/>
      <c r="H7" s="386"/>
      <c r="I7" s="388"/>
      <c r="J7" s="285"/>
      <c r="K7" s="285"/>
      <c r="L7" s="285"/>
      <c r="M7" s="385"/>
    </row>
    <row r="8" spans="2:13">
      <c r="B8" s="13" t="s">
        <v>105</v>
      </c>
      <c r="C8" s="13"/>
      <c r="D8" s="69">
        <v>45.8</v>
      </c>
      <c r="E8" s="69">
        <v>46.800000000000004</v>
      </c>
      <c r="F8" s="69"/>
      <c r="G8" s="69">
        <v>45.70000000000001</v>
      </c>
      <c r="H8" s="69">
        <v>45.9</v>
      </c>
      <c r="I8" s="69"/>
      <c r="J8" s="69">
        <v>197.1</v>
      </c>
      <c r="K8" s="69">
        <v>191.6</v>
      </c>
      <c r="L8" s="69">
        <v>218.9</v>
      </c>
      <c r="M8" s="385"/>
    </row>
    <row r="9" spans="2:13">
      <c r="B9" s="13" t="s">
        <v>95</v>
      </c>
      <c r="C9" s="13"/>
      <c r="D9" s="69">
        <v>-0.2</v>
      </c>
      <c r="E9" s="69">
        <v>-0.5</v>
      </c>
      <c r="F9" s="69"/>
      <c r="G9" s="69">
        <v>-0.30000000000000027</v>
      </c>
      <c r="H9" s="69">
        <v>-1.6</v>
      </c>
      <c r="I9" s="69"/>
      <c r="J9" s="69">
        <v>-3.1</v>
      </c>
      <c r="K9" s="69">
        <v>-5</v>
      </c>
      <c r="L9" s="69">
        <v>-9.3000000000000007</v>
      </c>
      <c r="M9" s="385"/>
    </row>
    <row r="10" spans="2:13">
      <c r="B10" s="13" t="s">
        <v>106</v>
      </c>
      <c r="C10" s="13"/>
      <c r="D10" s="69">
        <v>0.3</v>
      </c>
      <c r="E10" s="69">
        <v>6.6999999999999993</v>
      </c>
      <c r="F10" s="69"/>
      <c r="G10" s="69">
        <v>24.6</v>
      </c>
      <c r="H10" s="69">
        <v>4.0999999999999996</v>
      </c>
      <c r="I10" s="69"/>
      <c r="J10" s="69">
        <v>33</v>
      </c>
      <c r="K10" s="69">
        <v>16.600000000000001</v>
      </c>
      <c r="L10" s="69">
        <v>1.2</v>
      </c>
      <c r="M10" s="385"/>
    </row>
    <row r="11" spans="2:13">
      <c r="B11" s="13" t="s">
        <v>89</v>
      </c>
      <c r="C11" s="13"/>
      <c r="D11" s="69">
        <v>88.100000000000009</v>
      </c>
      <c r="E11" s="69">
        <v>87.3</v>
      </c>
      <c r="F11" s="69"/>
      <c r="G11" s="69">
        <v>82</v>
      </c>
      <c r="H11" s="69">
        <v>89.300000000000026</v>
      </c>
      <c r="I11" s="69"/>
      <c r="J11" s="69">
        <v>366.7</v>
      </c>
      <c r="K11" s="69">
        <v>353.9</v>
      </c>
      <c r="L11" s="69">
        <v>254.3</v>
      </c>
      <c r="M11" s="385"/>
    </row>
    <row r="12" spans="2:13">
      <c r="B12" s="13" t="s">
        <v>221</v>
      </c>
      <c r="C12" s="13"/>
      <c r="D12" s="69">
        <v>0</v>
      </c>
      <c r="E12" s="69">
        <v>0</v>
      </c>
      <c r="F12" s="69"/>
      <c r="G12" s="69">
        <v>0</v>
      </c>
      <c r="H12" s="69">
        <v>0</v>
      </c>
      <c r="I12" s="69"/>
      <c r="J12" s="69">
        <v>127</v>
      </c>
      <c r="K12" s="69">
        <v>0</v>
      </c>
      <c r="L12" s="69">
        <v>0</v>
      </c>
      <c r="M12" s="385"/>
    </row>
    <row r="13" spans="2:13">
      <c r="B13" s="363" t="s">
        <v>377</v>
      </c>
      <c r="C13" s="13"/>
      <c r="D13" s="69">
        <v>2.4</v>
      </c>
      <c r="E13" s="69">
        <v>-0.5</v>
      </c>
      <c r="F13" s="69"/>
      <c r="G13" s="69">
        <v>-15.4</v>
      </c>
      <c r="H13" s="69">
        <v>0.7</v>
      </c>
      <c r="I13" s="69"/>
      <c r="J13" s="69">
        <v>-16.399999999999999</v>
      </c>
      <c r="K13" s="69">
        <v>0.2</v>
      </c>
      <c r="L13" s="69">
        <v>0</v>
      </c>
      <c r="M13" s="385"/>
    </row>
    <row r="14" spans="2:13">
      <c r="B14" s="13" t="s">
        <v>379</v>
      </c>
      <c r="C14" s="13"/>
      <c r="D14" s="69">
        <v>-40.699999999999996</v>
      </c>
      <c r="E14" s="69">
        <v>-8.6999999999999993</v>
      </c>
      <c r="F14" s="69"/>
      <c r="G14" s="69">
        <v>-7.3</v>
      </c>
      <c r="H14" s="69">
        <v>1.5</v>
      </c>
      <c r="I14" s="69"/>
      <c r="J14" s="69">
        <v>-14.1</v>
      </c>
      <c r="K14" s="69">
        <v>35.5</v>
      </c>
      <c r="L14" s="69">
        <v>35.1</v>
      </c>
      <c r="M14" s="385"/>
    </row>
    <row r="15" spans="2:13" ht="15.75">
      <c r="B15" s="273" t="s">
        <v>153</v>
      </c>
      <c r="C15" s="273"/>
      <c r="D15" s="69">
        <v>2.9</v>
      </c>
      <c r="E15" s="69">
        <v>1.1000000000000001</v>
      </c>
      <c r="F15" s="69"/>
      <c r="G15" s="69">
        <v>7.3</v>
      </c>
      <c r="H15" s="69">
        <v>-4</v>
      </c>
      <c r="I15" s="69"/>
      <c r="J15" s="69">
        <v>5.0999999999999996</v>
      </c>
      <c r="K15" s="69">
        <v>-6.8</v>
      </c>
      <c r="L15" s="69">
        <v>0</v>
      </c>
      <c r="M15" s="385"/>
    </row>
    <row r="16" spans="2:13" ht="15.75">
      <c r="B16" s="273" t="s">
        <v>154</v>
      </c>
      <c r="C16" s="273"/>
      <c r="D16" s="69">
        <v>3.2</v>
      </c>
      <c r="E16" s="69">
        <v>6</v>
      </c>
      <c r="F16" s="69"/>
      <c r="G16" s="69">
        <v>3.3</v>
      </c>
      <c r="H16" s="69">
        <v>7.2</v>
      </c>
      <c r="I16" s="69"/>
      <c r="J16" s="69">
        <v>13.9</v>
      </c>
      <c r="K16" s="69">
        <v>18.7</v>
      </c>
      <c r="L16" s="69">
        <v>0</v>
      </c>
      <c r="M16" s="385"/>
    </row>
    <row r="17" spans="1:13">
      <c r="B17" s="273" t="s">
        <v>180</v>
      </c>
      <c r="C17" s="273"/>
      <c r="D17" s="69">
        <v>0</v>
      </c>
      <c r="E17" s="69">
        <v>0</v>
      </c>
      <c r="F17" s="69"/>
      <c r="G17" s="69">
        <v>0</v>
      </c>
      <c r="H17" s="69">
        <v>117.9</v>
      </c>
      <c r="I17" s="69"/>
      <c r="J17" s="69">
        <v>0</v>
      </c>
      <c r="K17" s="69">
        <v>117.9</v>
      </c>
      <c r="L17" s="69">
        <v>0</v>
      </c>
      <c r="M17" s="385"/>
    </row>
    <row r="18" spans="1:13">
      <c r="B18" s="13" t="s">
        <v>97</v>
      </c>
      <c r="C18" s="13"/>
      <c r="D18" s="69">
        <v>5.9</v>
      </c>
      <c r="E18" s="69">
        <v>2.0999999999999996</v>
      </c>
      <c r="F18" s="69"/>
      <c r="G18" s="69">
        <v>1.3</v>
      </c>
      <c r="H18" s="69">
        <v>3.8000000000000007</v>
      </c>
      <c r="I18" s="69"/>
      <c r="J18" s="69">
        <v>6.5</v>
      </c>
      <c r="K18" s="69">
        <v>8.6</v>
      </c>
      <c r="L18" s="69">
        <v>2</v>
      </c>
      <c r="M18" s="385"/>
    </row>
    <row r="19" spans="1:13">
      <c r="B19" s="13" t="s">
        <v>92</v>
      </c>
      <c r="C19" s="13"/>
      <c r="D19" s="69">
        <v>0</v>
      </c>
      <c r="E19" s="69">
        <v>0</v>
      </c>
      <c r="F19" s="69"/>
      <c r="G19" s="69">
        <v>0</v>
      </c>
      <c r="H19" s="69">
        <v>0</v>
      </c>
      <c r="I19" s="69"/>
      <c r="J19" s="69">
        <v>0</v>
      </c>
      <c r="K19" s="69">
        <v>0</v>
      </c>
      <c r="L19" s="69">
        <v>-227</v>
      </c>
      <c r="M19" s="385"/>
    </row>
    <row r="20" spans="1:13">
      <c r="B20" s="13"/>
      <c r="C20" s="13"/>
      <c r="D20" s="68"/>
      <c r="E20" s="68"/>
      <c r="F20" s="13"/>
      <c r="G20" s="68"/>
      <c r="H20" s="68"/>
      <c r="I20" s="129"/>
      <c r="J20" s="68"/>
      <c r="K20" s="68"/>
      <c r="L20" s="289"/>
      <c r="M20" s="385"/>
    </row>
    <row r="21" spans="1:13">
      <c r="A21" s="389"/>
      <c r="B21" s="390" t="s">
        <v>163</v>
      </c>
      <c r="C21" s="390"/>
      <c r="D21" s="280">
        <v>277.10000000000002</v>
      </c>
      <c r="E21" s="280">
        <v>237.90000000000003</v>
      </c>
      <c r="F21" s="255"/>
      <c r="G21" s="280">
        <v>283.5</v>
      </c>
      <c r="H21" s="280">
        <v>238.7</v>
      </c>
      <c r="I21" s="255"/>
      <c r="J21" s="280">
        <v>1116.2</v>
      </c>
      <c r="K21" s="280">
        <v>923.80000000000018</v>
      </c>
      <c r="L21" s="280">
        <v>714.3</v>
      </c>
    </row>
    <row r="22" spans="1:13">
      <c r="D22" s="255"/>
      <c r="E22" s="255"/>
      <c r="F22" s="255"/>
      <c r="G22" s="255"/>
      <c r="H22" s="255"/>
      <c r="I22" s="255"/>
      <c r="J22" s="255"/>
      <c r="K22" s="255"/>
      <c r="L22" s="255"/>
    </row>
    <row r="24" spans="1:13" ht="13.35" customHeight="1">
      <c r="A24" s="479" t="s">
        <v>317</v>
      </c>
      <c r="B24" s="479"/>
      <c r="C24" s="479"/>
      <c r="D24" s="479"/>
      <c r="E24" s="479"/>
      <c r="F24" s="479"/>
      <c r="G24" s="479"/>
      <c r="H24" s="479"/>
      <c r="I24" s="479"/>
      <c r="J24" s="479"/>
      <c r="K24" s="479"/>
      <c r="L24" s="479"/>
    </row>
    <row r="25" spans="1:13" ht="31.5" customHeight="1">
      <c r="A25" s="479"/>
      <c r="B25" s="479"/>
      <c r="C25" s="479"/>
      <c r="D25" s="479"/>
      <c r="E25" s="479"/>
      <c r="F25" s="479"/>
      <c r="G25" s="479"/>
      <c r="H25" s="479"/>
      <c r="I25" s="479"/>
      <c r="J25" s="479"/>
      <c r="K25" s="479"/>
      <c r="L25" s="479"/>
    </row>
    <row r="26" spans="1:13">
      <c r="A26" s="479"/>
      <c r="B26" s="479"/>
      <c r="C26" s="479"/>
      <c r="D26" s="479"/>
      <c r="E26" s="479"/>
      <c r="F26" s="479"/>
      <c r="G26" s="479"/>
      <c r="H26" s="479"/>
      <c r="I26" s="479"/>
      <c r="J26" s="479"/>
      <c r="K26" s="479"/>
      <c r="L26" s="479"/>
    </row>
    <row r="27" spans="1:13">
      <c r="A27" s="479"/>
      <c r="B27" s="479"/>
      <c r="C27" s="479"/>
      <c r="D27" s="479"/>
      <c r="E27" s="479"/>
      <c r="F27" s="479"/>
      <c r="G27" s="479"/>
      <c r="H27" s="479"/>
      <c r="I27" s="479"/>
      <c r="J27" s="479"/>
      <c r="K27" s="479"/>
      <c r="L27" s="479"/>
    </row>
    <row r="28" spans="1:13" ht="13.35" customHeight="1">
      <c r="A28" s="391"/>
      <c r="B28" s="479" t="s">
        <v>315</v>
      </c>
      <c r="C28" s="479"/>
      <c r="D28" s="479"/>
      <c r="E28" s="479"/>
      <c r="F28" s="479"/>
      <c r="G28" s="479"/>
      <c r="H28" s="479"/>
      <c r="I28" s="479"/>
      <c r="J28" s="479"/>
      <c r="K28" s="479"/>
      <c r="L28" s="479"/>
    </row>
    <row r="29" spans="1:13">
      <c r="A29" s="391"/>
      <c r="B29" s="479"/>
      <c r="C29" s="479"/>
      <c r="D29" s="479"/>
      <c r="E29" s="479"/>
      <c r="F29" s="479"/>
      <c r="G29" s="479"/>
      <c r="H29" s="479"/>
      <c r="I29" s="479"/>
      <c r="J29" s="479"/>
      <c r="K29" s="479"/>
      <c r="L29" s="479"/>
    </row>
    <row r="30" spans="1:13">
      <c r="A30" s="391"/>
      <c r="B30" s="479"/>
      <c r="C30" s="479"/>
      <c r="D30" s="479"/>
      <c r="E30" s="479"/>
      <c r="F30" s="479"/>
      <c r="G30" s="479"/>
      <c r="H30" s="479"/>
      <c r="I30" s="479"/>
      <c r="J30" s="479"/>
      <c r="K30" s="479"/>
      <c r="L30" s="479"/>
    </row>
    <row r="31" spans="1:13">
      <c r="A31" s="392"/>
      <c r="B31" s="393"/>
      <c r="C31" s="393"/>
      <c r="D31" s="393"/>
      <c r="E31" s="393"/>
      <c r="F31" s="393"/>
      <c r="G31" s="393"/>
      <c r="H31" s="393"/>
      <c r="I31" s="394"/>
      <c r="J31" s="393"/>
      <c r="K31" s="393"/>
      <c r="L31" s="393"/>
    </row>
    <row r="32" spans="1:13">
      <c r="B32" s="395"/>
      <c r="C32" s="395"/>
      <c r="D32" s="395"/>
      <c r="E32" s="395"/>
      <c r="F32" s="395"/>
      <c r="G32" s="395"/>
      <c r="H32" s="395"/>
      <c r="I32" s="396"/>
    </row>
    <row r="33" spans="2:12">
      <c r="B33" s="486"/>
      <c r="C33" s="486"/>
      <c r="D33" s="486"/>
      <c r="E33" s="486"/>
      <c r="F33" s="486"/>
      <c r="G33" s="486"/>
      <c r="H33" s="486"/>
      <c r="I33" s="486"/>
      <c r="J33" s="486"/>
      <c r="K33" s="486"/>
      <c r="L33" s="486"/>
    </row>
    <row r="34" spans="2:12">
      <c r="B34" s="486"/>
      <c r="C34" s="486"/>
      <c r="D34" s="486"/>
      <c r="E34" s="486"/>
      <c r="F34" s="486"/>
      <c r="G34" s="486"/>
      <c r="H34" s="486"/>
      <c r="I34" s="486"/>
      <c r="J34" s="486"/>
      <c r="K34" s="486"/>
      <c r="L34" s="486"/>
    </row>
  </sheetData>
  <mergeCells count="6">
    <mergeCell ref="B33:L34"/>
    <mergeCell ref="A24:L27"/>
    <mergeCell ref="B28:L30"/>
    <mergeCell ref="G3:H3"/>
    <mergeCell ref="J3:L3"/>
    <mergeCell ref="D3:E3"/>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10F9FB-4550-4F1F-B6C1-D1B9C0EF29A7}">
  <dimension ref="A1:H25"/>
  <sheetViews>
    <sheetView workbookViewId="0">
      <selection activeCell="C31" sqref="C31"/>
    </sheetView>
  </sheetViews>
  <sheetFormatPr defaultColWidth="8.5703125" defaultRowHeight="15"/>
  <cols>
    <col min="1" max="1" width="35.5703125" style="52" customWidth="1"/>
    <col min="2" max="2" width="13" style="52" customWidth="1"/>
    <col min="3" max="3" width="0.5703125" style="52" customWidth="1"/>
    <col min="4" max="4" width="13.5703125" style="52" bestFit="1" customWidth="1"/>
    <col min="5" max="5" width="0.5703125" style="52" customWidth="1"/>
    <col min="6" max="6" width="11.5703125" style="52" bestFit="1" customWidth="1"/>
    <col min="7" max="7" width="0.5703125" style="52" customWidth="1"/>
    <col min="8" max="8" width="12.28515625" style="52" customWidth="1"/>
    <col min="9" max="16384" width="8.5703125" style="52"/>
  </cols>
  <sheetData>
    <row r="1" spans="1:8">
      <c r="A1" s="264" t="s">
        <v>0</v>
      </c>
      <c r="B1" s="12"/>
      <c r="C1" s="12"/>
      <c r="D1" s="12"/>
      <c r="E1" s="12"/>
      <c r="F1" s="12"/>
      <c r="G1" s="12"/>
      <c r="H1" s="12"/>
    </row>
    <row r="2" spans="1:8">
      <c r="A2" s="264" t="s">
        <v>190</v>
      </c>
      <c r="B2" s="12"/>
      <c r="C2" s="12"/>
      <c r="D2" s="12"/>
      <c r="E2" s="12"/>
      <c r="F2" s="12"/>
      <c r="G2" s="12"/>
      <c r="H2" s="12"/>
    </row>
    <row r="3" spans="1:8" ht="13.5" customHeight="1" thickBot="1">
      <c r="A3" s="13"/>
      <c r="B3" s="481" t="s">
        <v>333</v>
      </c>
      <c r="C3" s="481"/>
      <c r="D3" s="481"/>
      <c r="E3" s="481"/>
      <c r="F3" s="481"/>
      <c r="G3" s="481"/>
      <c r="H3" s="481"/>
    </row>
    <row r="4" spans="1:8" ht="29.25" thickBot="1">
      <c r="A4" s="14" t="s">
        <v>226</v>
      </c>
      <c r="B4" s="15" t="s">
        <v>160</v>
      </c>
      <c r="C4" s="16"/>
      <c r="D4" s="17" t="s">
        <v>1</v>
      </c>
      <c r="E4" s="18"/>
      <c r="F4" s="15" t="s">
        <v>164</v>
      </c>
      <c r="G4" s="18"/>
      <c r="H4" s="15" t="s">
        <v>2</v>
      </c>
    </row>
    <row r="5" spans="1:8">
      <c r="A5" s="19" t="s">
        <v>245</v>
      </c>
      <c r="B5" s="20">
        <v>175.8</v>
      </c>
      <c r="C5" s="21"/>
      <c r="D5" s="20">
        <v>-4.3999999999999932</v>
      </c>
      <c r="E5" s="21"/>
      <c r="F5" s="20">
        <v>-1.9999999999999971</v>
      </c>
      <c r="G5" s="21"/>
      <c r="H5" s="22">
        <v>169.4</v>
      </c>
    </row>
    <row r="6" spans="1:8">
      <c r="A6" s="23"/>
      <c r="B6" s="24"/>
      <c r="C6" s="25"/>
      <c r="D6" s="25"/>
      <c r="E6" s="25"/>
      <c r="F6" s="25"/>
      <c r="G6" s="25"/>
      <c r="H6" s="25"/>
    </row>
    <row r="7" spans="1:8">
      <c r="A7" s="26" t="s">
        <v>105</v>
      </c>
      <c r="B7" s="24">
        <v>40.9</v>
      </c>
      <c r="C7" s="25"/>
      <c r="D7" s="24">
        <v>5.0999999999999996</v>
      </c>
      <c r="E7" s="25"/>
      <c r="F7" s="24">
        <v>-0.20000000000000007</v>
      </c>
      <c r="G7" s="25"/>
      <c r="H7" s="24">
        <v>45.8</v>
      </c>
    </row>
    <row r="8" spans="1:8">
      <c r="A8" s="26" t="s">
        <v>95</v>
      </c>
      <c r="B8" s="130">
        <v>-0.1</v>
      </c>
      <c r="C8" s="130">
        <v>0</v>
      </c>
      <c r="D8" s="130">
        <v>-0.1</v>
      </c>
      <c r="E8" s="25"/>
      <c r="F8" s="68">
        <v>0</v>
      </c>
      <c r="G8" s="25"/>
      <c r="H8" s="24">
        <v>-0.2</v>
      </c>
    </row>
    <row r="9" spans="1:8">
      <c r="A9" s="27" t="s">
        <v>106</v>
      </c>
      <c r="B9" s="24">
        <v>0.3</v>
      </c>
      <c r="C9" s="24">
        <v>0</v>
      </c>
      <c r="D9" s="69">
        <v>0</v>
      </c>
      <c r="E9" s="25"/>
      <c r="F9" s="69">
        <v>0</v>
      </c>
      <c r="G9" s="25"/>
      <c r="H9" s="24">
        <v>0.3</v>
      </c>
    </row>
    <row r="10" spans="1:8">
      <c r="A10" s="26" t="s">
        <v>89</v>
      </c>
      <c r="B10" s="24">
        <v>78.400000000000006</v>
      </c>
      <c r="C10" s="25"/>
      <c r="D10" s="24">
        <v>9.6999999999999993</v>
      </c>
      <c r="E10" s="25"/>
      <c r="F10" s="69">
        <v>0</v>
      </c>
      <c r="G10" s="25"/>
      <c r="H10" s="24">
        <v>88.100000000000009</v>
      </c>
    </row>
    <row r="11" spans="1:8">
      <c r="A11" s="363" t="s">
        <v>377</v>
      </c>
      <c r="B11" s="24">
        <v>2</v>
      </c>
      <c r="C11" s="25"/>
      <c r="D11" s="24">
        <v>0.4</v>
      </c>
      <c r="E11" s="69"/>
      <c r="F11" s="69">
        <v>0</v>
      </c>
      <c r="G11" s="69"/>
      <c r="H11" s="24">
        <v>2.4</v>
      </c>
    </row>
    <row r="12" spans="1:8">
      <c r="A12" s="26" t="s">
        <v>359</v>
      </c>
      <c r="B12" s="24">
        <v>-40.699999999999996</v>
      </c>
      <c r="C12" s="25"/>
      <c r="D12" s="69">
        <v>0</v>
      </c>
      <c r="E12" s="69"/>
      <c r="F12" s="69">
        <v>0</v>
      </c>
      <c r="G12" s="69"/>
      <c r="H12" s="69">
        <v>-40.699999999999996</v>
      </c>
    </row>
    <row r="13" spans="1:8" ht="15.75" customHeight="1">
      <c r="A13" s="26" t="s">
        <v>165</v>
      </c>
      <c r="B13" s="68">
        <v>0</v>
      </c>
      <c r="C13" s="25"/>
      <c r="D13" s="69">
        <v>0</v>
      </c>
      <c r="E13" s="45"/>
      <c r="F13" s="69">
        <v>2.9</v>
      </c>
      <c r="G13" s="45"/>
      <c r="H13" s="24">
        <v>2.9</v>
      </c>
    </row>
    <row r="14" spans="1:8" ht="15.75">
      <c r="A14" s="26" t="s">
        <v>166</v>
      </c>
      <c r="B14" s="68">
        <v>0</v>
      </c>
      <c r="C14" s="25"/>
      <c r="D14" s="69">
        <v>3.2</v>
      </c>
      <c r="E14" s="45"/>
      <c r="F14" s="69">
        <v>0</v>
      </c>
      <c r="G14" s="45"/>
      <c r="H14" s="24">
        <v>3.2</v>
      </c>
    </row>
    <row r="15" spans="1:8">
      <c r="A15" s="27" t="s">
        <v>97</v>
      </c>
      <c r="B15" s="28">
        <v>6.2000000000000028</v>
      </c>
      <c r="C15" s="29"/>
      <c r="D15" s="69">
        <v>-0.60000000000000009</v>
      </c>
      <c r="E15" s="46"/>
      <c r="F15" s="46">
        <v>0.29999999999999716</v>
      </c>
      <c r="G15" s="46"/>
      <c r="H15" s="24">
        <v>5.9</v>
      </c>
    </row>
    <row r="16" spans="1:8">
      <c r="A16" s="27"/>
      <c r="B16" s="28"/>
      <c r="C16" s="29"/>
      <c r="D16" s="69"/>
      <c r="E16" s="46"/>
      <c r="F16" s="46"/>
      <c r="G16" s="46"/>
      <c r="H16" s="24"/>
    </row>
    <row r="17" spans="1:8" ht="15" customHeight="1">
      <c r="A17" s="19" t="s">
        <v>163</v>
      </c>
      <c r="B17" s="30">
        <v>262.80000000000007</v>
      </c>
      <c r="C17" s="31"/>
      <c r="D17" s="30">
        <v>13.300000000000006</v>
      </c>
      <c r="E17" s="31"/>
      <c r="F17" s="30">
        <v>1</v>
      </c>
      <c r="G17" s="32"/>
      <c r="H17" s="30">
        <v>277.09999999999997</v>
      </c>
    </row>
    <row r="18" spans="1:8">
      <c r="A18" s="262"/>
      <c r="B18" s="33"/>
      <c r="C18" s="33"/>
      <c r="D18" s="33"/>
      <c r="E18" s="33"/>
      <c r="F18" s="33"/>
      <c r="G18" s="33"/>
      <c r="H18" s="34"/>
    </row>
    <row r="19" spans="1:8" s="37" customFormat="1" ht="12.75">
      <c r="A19" s="35"/>
      <c r="B19" s="35"/>
      <c r="C19" s="35"/>
      <c r="D19" s="35"/>
      <c r="E19" s="35"/>
      <c r="F19" s="35"/>
      <c r="G19" s="35"/>
      <c r="H19" s="35"/>
    </row>
    <row r="20" spans="1:8" s="37" customFormat="1" ht="75" customHeight="1">
      <c r="A20" s="484" t="s">
        <v>318</v>
      </c>
      <c r="B20" s="484"/>
      <c r="C20" s="484"/>
      <c r="D20" s="484"/>
      <c r="E20" s="484"/>
      <c r="F20" s="484"/>
      <c r="G20" s="484"/>
      <c r="H20" s="484"/>
    </row>
    <row r="21" spans="1:8" s="37" customFormat="1" ht="12.75" customHeight="1">
      <c r="A21" s="484" t="s">
        <v>364</v>
      </c>
      <c r="B21" s="484"/>
      <c r="C21" s="484"/>
      <c r="D21" s="484"/>
      <c r="E21" s="484"/>
      <c r="F21" s="484"/>
      <c r="G21" s="484"/>
      <c r="H21" s="484"/>
    </row>
    <row r="22" spans="1:8" s="37" customFormat="1" ht="12.75">
      <c r="A22" s="484"/>
      <c r="B22" s="484"/>
      <c r="C22" s="484"/>
      <c r="D22" s="484"/>
      <c r="E22" s="484"/>
      <c r="F22" s="484"/>
      <c r="G22" s="484"/>
      <c r="H22" s="484"/>
    </row>
    <row r="23" spans="1:8" s="37" customFormat="1" ht="16.5" customHeight="1">
      <c r="A23" s="484"/>
      <c r="B23" s="484"/>
      <c r="C23" s="484"/>
      <c r="D23" s="484"/>
      <c r="E23" s="484"/>
      <c r="F23" s="484"/>
      <c r="G23" s="484"/>
      <c r="H23" s="484"/>
    </row>
    <row r="24" spans="1:8" ht="38.450000000000003" customHeight="1">
      <c r="A24" s="484" t="s">
        <v>205</v>
      </c>
      <c r="B24" s="484"/>
      <c r="C24" s="484"/>
      <c r="D24" s="484"/>
      <c r="E24" s="484"/>
      <c r="F24" s="484"/>
      <c r="G24" s="484"/>
      <c r="H24" s="484"/>
    </row>
    <row r="25" spans="1:8">
      <c r="A25" s="12"/>
      <c r="B25" s="12"/>
      <c r="C25" s="12"/>
      <c r="D25" s="12"/>
      <c r="E25" s="12"/>
      <c r="F25" s="12"/>
      <c r="G25" s="12"/>
      <c r="H25" s="12"/>
    </row>
  </sheetData>
  <mergeCells count="4">
    <mergeCell ref="A24:H24"/>
    <mergeCell ref="B3:H3"/>
    <mergeCell ref="A21:H23"/>
    <mergeCell ref="A20:H20"/>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193836-7D69-498C-9B6E-E53D1AF03A20}">
  <dimension ref="A1:I52"/>
  <sheetViews>
    <sheetView topLeftCell="A22" workbookViewId="0">
      <selection activeCell="C31" sqref="C31"/>
    </sheetView>
  </sheetViews>
  <sheetFormatPr defaultColWidth="9.28515625" defaultRowHeight="12.75"/>
  <cols>
    <col min="1" max="1" width="41" style="37" customWidth="1"/>
    <col min="2" max="2" width="16.85546875" style="37" bestFit="1" customWidth="1"/>
    <col min="3" max="3" width="1.28515625" style="37" customWidth="1"/>
    <col min="4" max="4" width="16.85546875" style="37" bestFit="1" customWidth="1"/>
    <col min="5" max="5" width="1.42578125" style="37" customWidth="1"/>
    <col min="6" max="6" width="13.28515625" style="37" customWidth="1"/>
    <col min="7" max="7" width="1" style="37" customWidth="1"/>
    <col min="8" max="8" width="16.5703125" style="37" customWidth="1"/>
    <col min="9" max="9" width="1.140625" style="37" customWidth="1"/>
    <col min="10" max="16384" width="9.28515625" style="37"/>
  </cols>
  <sheetData>
    <row r="1" spans="1:8">
      <c r="A1" s="264" t="s">
        <v>0</v>
      </c>
      <c r="B1" s="264"/>
      <c r="C1" s="264"/>
      <c r="D1" s="264"/>
      <c r="E1" s="264"/>
      <c r="F1" s="264"/>
      <c r="G1" s="264"/>
    </row>
    <row r="2" spans="1:8">
      <c r="A2" s="397" t="s">
        <v>225</v>
      </c>
      <c r="B2" s="264"/>
      <c r="C2" s="264"/>
      <c r="D2" s="264"/>
      <c r="E2" s="264"/>
      <c r="F2" s="264"/>
      <c r="G2" s="264"/>
    </row>
    <row r="3" spans="1:8" ht="15.75" customHeight="1" thickBot="1">
      <c r="B3" s="487" t="s">
        <v>369</v>
      </c>
      <c r="C3" s="487"/>
      <c r="D3" s="487"/>
      <c r="E3" s="487"/>
      <c r="F3" s="487"/>
      <c r="G3" s="487"/>
      <c r="H3" s="487"/>
    </row>
    <row r="4" spans="1:8" ht="29.25" thickBot="1">
      <c r="A4" s="482" t="s">
        <v>226</v>
      </c>
      <c r="B4" s="15" t="s">
        <v>160</v>
      </c>
      <c r="C4" s="47"/>
      <c r="D4" s="17" t="s">
        <v>1</v>
      </c>
      <c r="E4" s="18"/>
      <c r="F4" s="15" t="s">
        <v>227</v>
      </c>
      <c r="G4" s="398"/>
      <c r="H4" s="15" t="s">
        <v>2</v>
      </c>
    </row>
    <row r="5" spans="1:8" hidden="1">
      <c r="A5" s="482"/>
      <c r="B5" s="399"/>
      <c r="C5" s="400"/>
      <c r="D5" s="399"/>
      <c r="E5" s="400"/>
      <c r="F5" s="399"/>
      <c r="G5" s="400"/>
    </row>
    <row r="6" spans="1:8" ht="18.75" customHeight="1">
      <c r="A6" s="262" t="s">
        <v>228</v>
      </c>
      <c r="B6" s="401">
        <v>4037.6</v>
      </c>
      <c r="C6" s="401"/>
      <c r="D6" s="401">
        <v>260.29999999999995</v>
      </c>
      <c r="E6" s="401"/>
      <c r="F6" s="401">
        <v>-54</v>
      </c>
      <c r="G6" s="401"/>
      <c r="H6" s="402">
        <v>4243.8999999999996</v>
      </c>
    </row>
    <row r="7" spans="1:8" ht="15.75">
      <c r="A7" s="262" t="s">
        <v>229</v>
      </c>
      <c r="B7" s="275">
        <v>1313</v>
      </c>
      <c r="C7" s="274"/>
      <c r="D7" s="69">
        <v>0</v>
      </c>
      <c r="E7" s="274"/>
      <c r="F7" s="69">
        <v>0</v>
      </c>
      <c r="G7" s="274"/>
      <c r="H7" s="275">
        <v>1313</v>
      </c>
    </row>
    <row r="8" spans="1:8">
      <c r="A8" s="262" t="s">
        <v>167</v>
      </c>
      <c r="B8" s="275">
        <v>75.2</v>
      </c>
      <c r="C8" s="274"/>
      <c r="D8" s="275">
        <v>5.0999999999999996</v>
      </c>
      <c r="E8" s="274"/>
      <c r="F8" s="69">
        <v>0</v>
      </c>
      <c r="G8" s="274"/>
      <c r="H8" s="275">
        <v>80.3</v>
      </c>
    </row>
    <row r="9" spans="1:8">
      <c r="A9" s="36" t="s">
        <v>168</v>
      </c>
      <c r="B9" s="403">
        <v>5425.8</v>
      </c>
      <c r="C9" s="404"/>
      <c r="D9" s="403">
        <v>265.39999999999998</v>
      </c>
      <c r="E9" s="404"/>
      <c r="F9" s="403">
        <v>-54</v>
      </c>
      <c r="G9" s="404"/>
      <c r="H9" s="403">
        <v>5637.2</v>
      </c>
    </row>
    <row r="10" spans="1:8">
      <c r="A10" s="36"/>
      <c r="B10" s="404"/>
      <c r="C10" s="404"/>
      <c r="D10" s="404"/>
      <c r="E10" s="404"/>
      <c r="F10" s="404"/>
      <c r="G10" s="404"/>
      <c r="H10" s="404"/>
    </row>
    <row r="11" spans="1:8">
      <c r="A11" s="37" t="s">
        <v>55</v>
      </c>
      <c r="B11" s="275">
        <v>-170.1</v>
      </c>
      <c r="C11" s="274"/>
      <c r="D11" s="275">
        <v>-81.2</v>
      </c>
      <c r="E11" s="274"/>
      <c r="F11" s="69">
        <v>0</v>
      </c>
      <c r="G11" s="274"/>
      <c r="H11" s="275">
        <v>-251.3</v>
      </c>
    </row>
    <row r="12" spans="1:8">
      <c r="A12" s="37" t="s">
        <v>141</v>
      </c>
      <c r="B12" s="69">
        <v>0</v>
      </c>
      <c r="C12" s="274"/>
      <c r="D12" s="275">
        <v>-38.200000000000003</v>
      </c>
      <c r="E12" s="274"/>
      <c r="F12" s="69">
        <v>0</v>
      </c>
      <c r="G12" s="274"/>
      <c r="H12" s="275">
        <v>-38.200000000000003</v>
      </c>
    </row>
    <row r="13" spans="1:8">
      <c r="A13" s="36" t="s">
        <v>170</v>
      </c>
      <c r="B13" s="405">
        <v>5255.7</v>
      </c>
      <c r="C13" s="378"/>
      <c r="D13" s="405">
        <v>146</v>
      </c>
      <c r="E13" s="378"/>
      <c r="F13" s="405">
        <v>-54</v>
      </c>
      <c r="G13" s="378"/>
      <c r="H13" s="403">
        <v>5347.7</v>
      </c>
    </row>
    <row r="14" spans="1:8">
      <c r="A14" s="36"/>
      <c r="B14" s="378"/>
      <c r="C14" s="378"/>
      <c r="D14" s="378"/>
      <c r="E14" s="378"/>
      <c r="F14" s="378"/>
      <c r="G14" s="378"/>
      <c r="H14" s="404"/>
    </row>
    <row r="15" spans="1:8">
      <c r="A15" s="37" t="s">
        <v>223</v>
      </c>
      <c r="B15" s="275">
        <v>-1213.7</v>
      </c>
      <c r="C15" s="274"/>
      <c r="D15" s="69">
        <v>0</v>
      </c>
      <c r="E15" s="274"/>
      <c r="F15" s="69">
        <v>0</v>
      </c>
      <c r="G15" s="274"/>
      <c r="H15" s="275">
        <v>-1213.7</v>
      </c>
    </row>
    <row r="16" spans="1:8">
      <c r="A16" s="36" t="s">
        <v>230</v>
      </c>
      <c r="B16" s="406">
        <v>4042</v>
      </c>
      <c r="C16" s="22"/>
      <c r="D16" s="406">
        <v>146</v>
      </c>
      <c r="E16" s="22"/>
      <c r="F16" s="406">
        <v>-54</v>
      </c>
      <c r="G16" s="22"/>
      <c r="H16" s="406">
        <v>4134</v>
      </c>
    </row>
    <row r="17" spans="1:9">
      <c r="B17" s="275"/>
      <c r="C17" s="274"/>
      <c r="D17" s="275"/>
      <c r="E17" s="274"/>
      <c r="F17" s="275"/>
      <c r="G17" s="274"/>
      <c r="H17" s="275"/>
    </row>
    <row r="18" spans="1:9">
      <c r="B18" s="275"/>
      <c r="C18" s="274"/>
      <c r="D18" s="275"/>
      <c r="E18" s="274"/>
      <c r="F18" s="275"/>
      <c r="G18" s="274"/>
      <c r="H18" s="275"/>
    </row>
    <row r="19" spans="1:9" ht="16.5" customHeight="1" thickBot="1">
      <c r="B19" s="487" t="s">
        <v>335</v>
      </c>
      <c r="C19" s="487"/>
      <c r="D19" s="487"/>
      <c r="E19" s="487"/>
      <c r="F19" s="487"/>
      <c r="G19" s="487"/>
      <c r="H19" s="487"/>
    </row>
    <row r="20" spans="1:9" ht="29.25" thickBot="1">
      <c r="A20" s="265" t="s">
        <v>226</v>
      </c>
      <c r="B20" s="15" t="s">
        <v>160</v>
      </c>
      <c r="C20" s="47"/>
      <c r="D20" s="17" t="s">
        <v>1</v>
      </c>
      <c r="E20" s="18"/>
      <c r="F20" s="15" t="s">
        <v>227</v>
      </c>
      <c r="G20" s="398"/>
      <c r="H20" s="15" t="s">
        <v>2</v>
      </c>
    </row>
    <row r="21" spans="1:9">
      <c r="A21" s="265"/>
      <c r="B21" s="281"/>
      <c r="C21" s="47"/>
      <c r="D21" s="18"/>
      <c r="E21" s="18"/>
      <c r="F21" s="281"/>
      <c r="G21" s="398"/>
      <c r="H21" s="281"/>
    </row>
    <row r="22" spans="1:9">
      <c r="A22" s="19" t="s">
        <v>245</v>
      </c>
      <c r="B22" s="22">
        <v>456.19999999999993</v>
      </c>
      <c r="C22" s="22"/>
      <c r="D22" s="22">
        <v>21.200000000000006</v>
      </c>
      <c r="E22" s="22"/>
      <c r="F22" s="22">
        <v>-5.0999999999999979</v>
      </c>
      <c r="G22" s="22"/>
      <c r="H22" s="22">
        <v>472.2999999999999</v>
      </c>
      <c r="I22" s="407"/>
    </row>
    <row r="23" spans="1:9">
      <c r="A23" s="265"/>
      <c r="B23" s="22"/>
      <c r="C23" s="22"/>
      <c r="D23" s="22"/>
      <c r="E23" s="22"/>
      <c r="F23" s="22"/>
      <c r="G23" s="22"/>
      <c r="H23" s="22"/>
      <c r="I23" s="407"/>
    </row>
    <row r="24" spans="1:9">
      <c r="A24" s="262" t="s">
        <v>105</v>
      </c>
      <c r="B24" s="275">
        <v>177</v>
      </c>
      <c r="C24" s="274"/>
      <c r="D24" s="275">
        <v>20.199999999999996</v>
      </c>
      <c r="E24" s="274"/>
      <c r="F24" s="275">
        <v>-1.1000000000000001</v>
      </c>
      <c r="G24" s="274"/>
      <c r="H24" s="275">
        <v>196.1</v>
      </c>
      <c r="I24" s="407"/>
    </row>
    <row r="25" spans="1:9">
      <c r="A25" s="48" t="s">
        <v>95</v>
      </c>
      <c r="B25" s="275">
        <v>-0.30000000000000004</v>
      </c>
      <c r="C25" s="274"/>
      <c r="D25" s="275">
        <v>-2.5</v>
      </c>
      <c r="E25" s="274"/>
      <c r="F25" s="69">
        <v>0</v>
      </c>
      <c r="G25" s="274"/>
      <c r="H25" s="275">
        <v>-2.8</v>
      </c>
      <c r="I25" s="407"/>
    </row>
    <row r="26" spans="1:9">
      <c r="A26" s="48" t="s">
        <v>106</v>
      </c>
      <c r="B26" s="275">
        <v>1</v>
      </c>
      <c r="C26" s="274"/>
      <c r="D26" s="275">
        <v>25.6</v>
      </c>
      <c r="E26" s="274"/>
      <c r="F26" s="69">
        <v>0</v>
      </c>
      <c r="G26" s="274"/>
      <c r="H26" s="275">
        <v>26.6</v>
      </c>
      <c r="I26" s="407"/>
    </row>
    <row r="27" spans="1:9">
      <c r="A27" s="48" t="s">
        <v>89</v>
      </c>
      <c r="B27" s="275">
        <v>311.09999999999997</v>
      </c>
      <c r="C27" s="274"/>
      <c r="D27" s="69">
        <v>56.4</v>
      </c>
      <c r="E27" s="274"/>
      <c r="F27" s="69">
        <v>0</v>
      </c>
      <c r="G27" s="274"/>
      <c r="H27" s="275">
        <v>367.49999999999994</v>
      </c>
      <c r="I27" s="407"/>
    </row>
    <row r="28" spans="1:9">
      <c r="A28" s="48" t="s">
        <v>221</v>
      </c>
      <c r="B28" s="275">
        <v>127</v>
      </c>
      <c r="C28" s="274"/>
      <c r="D28" s="69">
        <v>0</v>
      </c>
      <c r="E28" s="274"/>
      <c r="F28" s="69">
        <v>0</v>
      </c>
      <c r="G28" s="274"/>
      <c r="H28" s="275">
        <v>127</v>
      </c>
      <c r="I28" s="407"/>
    </row>
    <row r="29" spans="1:9">
      <c r="A29" s="363" t="s">
        <v>387</v>
      </c>
      <c r="B29" s="275">
        <v>-13.9</v>
      </c>
      <c r="C29" s="274"/>
      <c r="D29" s="69">
        <v>0.4</v>
      </c>
      <c r="E29" s="274"/>
      <c r="F29" s="69">
        <v>0</v>
      </c>
      <c r="G29" s="274"/>
      <c r="H29" s="275">
        <v>-13.5</v>
      </c>
      <c r="I29" s="407"/>
    </row>
    <row r="30" spans="1:9">
      <c r="A30" s="48" t="s">
        <v>320</v>
      </c>
      <c r="B30" s="69">
        <v>-46.099999999999994</v>
      </c>
      <c r="C30" s="274"/>
      <c r="D30" s="69">
        <v>0</v>
      </c>
      <c r="E30" s="274"/>
      <c r="F30" s="69">
        <v>0</v>
      </c>
      <c r="G30" s="274"/>
      <c r="H30" s="275">
        <v>-46.099999999999994</v>
      </c>
      <c r="I30" s="407"/>
    </row>
    <row r="31" spans="1:9" ht="15.75">
      <c r="A31" s="48" t="s">
        <v>231</v>
      </c>
      <c r="B31" s="69">
        <v>0</v>
      </c>
      <c r="C31" s="274"/>
      <c r="D31" s="69">
        <v>0</v>
      </c>
      <c r="E31" s="274"/>
      <c r="F31" s="69">
        <v>6.9</v>
      </c>
      <c r="G31" s="274"/>
      <c r="H31" s="275">
        <v>6.9</v>
      </c>
      <c r="I31" s="407"/>
    </row>
    <row r="32" spans="1:9" ht="15.75">
      <c r="A32" s="48" t="s">
        <v>232</v>
      </c>
      <c r="B32" s="69">
        <v>0</v>
      </c>
      <c r="C32" s="274"/>
      <c r="D32" s="69">
        <v>11.100000000000001</v>
      </c>
      <c r="E32" s="274"/>
      <c r="F32" s="69">
        <v>0</v>
      </c>
      <c r="G32" s="274"/>
      <c r="H32" s="275">
        <v>11.100000000000001</v>
      </c>
      <c r="I32" s="407"/>
    </row>
    <row r="33" spans="1:9">
      <c r="A33" s="48" t="s">
        <v>97</v>
      </c>
      <c r="B33" s="275">
        <v>12.900000000000002</v>
      </c>
      <c r="C33" s="274"/>
      <c r="D33" s="275">
        <v>-4</v>
      </c>
      <c r="E33" s="274"/>
      <c r="F33" s="275">
        <v>1.399999999999997</v>
      </c>
      <c r="G33" s="274"/>
      <c r="H33" s="275">
        <v>10.299999999999999</v>
      </c>
      <c r="I33" s="407"/>
    </row>
    <row r="34" spans="1:9">
      <c r="A34" s="48"/>
      <c r="B34" s="275"/>
      <c r="C34" s="274"/>
      <c r="D34" s="275"/>
      <c r="E34" s="274"/>
      <c r="F34" s="275"/>
      <c r="G34" s="274"/>
      <c r="H34" s="275"/>
      <c r="I34" s="407"/>
    </row>
    <row r="35" spans="1:9">
      <c r="A35" s="408" t="s">
        <v>163</v>
      </c>
      <c r="B35" s="406">
        <v>1024.8999999999999</v>
      </c>
      <c r="C35" s="22"/>
      <c r="D35" s="406">
        <v>128.4</v>
      </c>
      <c r="E35" s="22"/>
      <c r="F35" s="406">
        <v>2.0999999999999996</v>
      </c>
      <c r="G35" s="22"/>
      <c r="H35" s="406">
        <v>1155.3999999999999</v>
      </c>
    </row>
    <row r="36" spans="1:9">
      <c r="A36" s="408"/>
      <c r="B36" s="274"/>
      <c r="C36" s="274"/>
      <c r="D36" s="274"/>
      <c r="E36" s="274"/>
      <c r="F36" s="274"/>
      <c r="G36" s="274"/>
      <c r="H36" s="275"/>
    </row>
    <row r="37" spans="1:9">
      <c r="A37" s="36" t="s">
        <v>171</v>
      </c>
      <c r="B37" s="409">
        <v>5.0999999999999996</v>
      </c>
      <c r="C37" s="274"/>
      <c r="D37" s="409">
        <v>1.1000000000000001</v>
      </c>
      <c r="E37" s="274"/>
      <c r="F37" s="274"/>
      <c r="G37" s="274"/>
      <c r="H37" s="409">
        <v>4.5999999999999996</v>
      </c>
    </row>
    <row r="38" spans="1:9">
      <c r="A38" s="36" t="s">
        <v>233</v>
      </c>
      <c r="B38" s="409">
        <v>3.9</v>
      </c>
      <c r="C38" s="409"/>
      <c r="D38" s="409">
        <v>1.1000000000000001</v>
      </c>
      <c r="E38" s="409"/>
      <c r="F38" s="409"/>
      <c r="G38" s="409"/>
      <c r="H38" s="409">
        <v>3.6</v>
      </c>
    </row>
    <row r="39" spans="1:9">
      <c r="A39" s="48"/>
      <c r="B39" s="48"/>
      <c r="C39" s="48"/>
      <c r="D39" s="48"/>
      <c r="E39" s="48"/>
      <c r="F39" s="410"/>
      <c r="G39" s="48"/>
      <c r="H39" s="275"/>
    </row>
    <row r="40" spans="1:9">
      <c r="A40" s="393" t="s">
        <v>365</v>
      </c>
      <c r="B40" s="393"/>
      <c r="C40" s="393"/>
      <c r="D40" s="393"/>
      <c r="E40" s="393"/>
      <c r="F40" s="393"/>
      <c r="G40" s="393"/>
      <c r="H40" s="275"/>
    </row>
    <row r="41" spans="1:9" ht="12.75" customHeight="1">
      <c r="A41" s="479" t="s">
        <v>366</v>
      </c>
      <c r="B41" s="479"/>
      <c r="C41" s="479"/>
      <c r="D41" s="479"/>
      <c r="E41" s="479"/>
      <c r="F41" s="479"/>
      <c r="G41" s="479"/>
      <c r="H41" s="479"/>
    </row>
    <row r="42" spans="1:9">
      <c r="A42" s="479"/>
      <c r="B42" s="479"/>
      <c r="C42" s="479"/>
      <c r="D42" s="479"/>
      <c r="E42" s="479"/>
      <c r="F42" s="479"/>
      <c r="G42" s="479"/>
      <c r="H42" s="479"/>
    </row>
    <row r="43" spans="1:9">
      <c r="A43" s="479"/>
      <c r="B43" s="479"/>
      <c r="C43" s="479"/>
      <c r="D43" s="479"/>
      <c r="E43" s="479"/>
      <c r="F43" s="479"/>
      <c r="G43" s="479"/>
      <c r="H43" s="479"/>
    </row>
    <row r="44" spans="1:9">
      <c r="A44" s="479"/>
      <c r="B44" s="479"/>
      <c r="C44" s="479"/>
      <c r="D44" s="479"/>
      <c r="E44" s="479"/>
      <c r="F44" s="479"/>
      <c r="G44" s="479"/>
      <c r="H44" s="479"/>
    </row>
    <row r="45" spans="1:9">
      <c r="A45" s="486" t="s">
        <v>367</v>
      </c>
      <c r="B45" s="486"/>
      <c r="C45" s="486"/>
      <c r="D45" s="486"/>
      <c r="E45" s="486"/>
      <c r="F45" s="486"/>
      <c r="G45" s="486"/>
      <c r="H45" s="486"/>
    </row>
    <row r="46" spans="1:9">
      <c r="A46" s="486"/>
      <c r="B46" s="486"/>
      <c r="C46" s="486"/>
      <c r="D46" s="486"/>
      <c r="E46" s="486"/>
      <c r="F46" s="486"/>
      <c r="G46" s="486"/>
      <c r="H46" s="486"/>
    </row>
    <row r="47" spans="1:9">
      <c r="A47" s="486"/>
      <c r="B47" s="486"/>
      <c r="C47" s="486"/>
      <c r="D47" s="486"/>
      <c r="E47" s="486"/>
      <c r="F47" s="486"/>
      <c r="G47" s="486"/>
      <c r="H47" s="486"/>
    </row>
    <row r="48" spans="1:9" ht="22.15" customHeight="1">
      <c r="A48" s="486" t="s">
        <v>368</v>
      </c>
      <c r="B48" s="486"/>
      <c r="C48" s="486"/>
      <c r="D48" s="486"/>
      <c r="E48" s="486"/>
      <c r="F48" s="486"/>
      <c r="G48" s="486"/>
      <c r="H48" s="486"/>
    </row>
    <row r="49" spans="1:8">
      <c r="A49" s="35"/>
      <c r="B49" s="35"/>
      <c r="C49" s="35"/>
      <c r="D49" s="35"/>
      <c r="E49" s="35"/>
      <c r="F49" s="35"/>
      <c r="G49" s="35"/>
      <c r="H49" s="35"/>
    </row>
    <row r="50" spans="1:8">
      <c r="A50" s="35"/>
      <c r="B50" s="35"/>
      <c r="C50" s="35"/>
      <c r="D50" s="35"/>
      <c r="E50" s="35"/>
      <c r="F50" s="35"/>
      <c r="G50" s="35"/>
      <c r="H50" s="35"/>
    </row>
    <row r="51" spans="1:8">
      <c r="A51" s="35"/>
      <c r="B51" s="35"/>
      <c r="C51" s="35"/>
      <c r="D51" s="35"/>
      <c r="E51" s="35"/>
      <c r="F51" s="35"/>
      <c r="G51" s="35"/>
      <c r="H51" s="35"/>
    </row>
    <row r="52" spans="1:8">
      <c r="A52" s="35"/>
      <c r="B52" s="35"/>
      <c r="C52" s="35"/>
      <c r="D52" s="35"/>
      <c r="E52" s="35"/>
      <c r="F52" s="35"/>
      <c r="G52" s="35"/>
      <c r="H52" s="35"/>
    </row>
  </sheetData>
  <mergeCells count="6">
    <mergeCell ref="A41:H44"/>
    <mergeCell ref="A45:H47"/>
    <mergeCell ref="A48:H48"/>
    <mergeCell ref="B3:H3"/>
    <mergeCell ref="A4:A5"/>
    <mergeCell ref="B19:H19"/>
  </mergeCells>
  <pageMargins left="0.7" right="0.7" top="0.75" bottom="0.75" header="0.3" footer="0.3"/>
  <pageSetup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6C410-A12C-4A10-9EC5-8863E5F70BF8}">
  <dimension ref="A1:Z113"/>
  <sheetViews>
    <sheetView topLeftCell="A4" workbookViewId="0">
      <selection activeCell="J17" sqref="J17"/>
    </sheetView>
  </sheetViews>
  <sheetFormatPr defaultColWidth="9.42578125" defaultRowHeight="12.75"/>
  <cols>
    <col min="1" max="1" width="48.28515625" style="411" customWidth="1"/>
    <col min="2" max="2" width="12.7109375" style="411" customWidth="1"/>
    <col min="3" max="3" width="1.42578125" style="411" customWidth="1"/>
    <col min="4" max="4" width="13.5703125" style="411" customWidth="1"/>
    <col min="5" max="5" width="8.42578125" style="411" bestFit="1" customWidth="1"/>
    <col min="6" max="6" width="1.42578125" style="412" customWidth="1"/>
    <col min="7" max="7" width="14.5703125" style="412" customWidth="1"/>
    <col min="8" max="8" width="0.5703125" style="412" customWidth="1"/>
    <col min="9" max="9" width="11.5703125" style="411" customWidth="1"/>
    <col min="10" max="10" width="14.5703125" style="411" bestFit="1" customWidth="1"/>
    <col min="11" max="11" width="15.42578125" style="411" bestFit="1" customWidth="1"/>
    <col min="12" max="12" width="16.140625" style="411" bestFit="1" customWidth="1"/>
    <col min="13" max="16384" width="9.42578125" style="411"/>
  </cols>
  <sheetData>
    <row r="1" spans="1:10">
      <c r="A1" s="36" t="s">
        <v>0</v>
      </c>
    </row>
    <row r="2" spans="1:10">
      <c r="A2" s="36" t="s">
        <v>433</v>
      </c>
    </row>
    <row r="3" spans="1:10" ht="15.75" customHeight="1">
      <c r="B3" s="473" t="s">
        <v>336</v>
      </c>
      <c r="C3" s="473"/>
      <c r="D3" s="473"/>
      <c r="E3" s="473"/>
      <c r="F3" s="473"/>
      <c r="G3" s="473"/>
      <c r="H3" s="473"/>
    </row>
    <row r="4" spans="1:10">
      <c r="A4" s="263"/>
      <c r="B4" s="488" t="s">
        <v>331</v>
      </c>
      <c r="C4" s="488"/>
      <c r="D4" s="488"/>
      <c r="E4" s="488"/>
      <c r="G4" s="188" t="s">
        <v>193</v>
      </c>
      <c r="H4" s="42"/>
    </row>
    <row r="5" spans="1:10" ht="28.5" customHeight="1">
      <c r="A5" s="38" t="s">
        <v>159</v>
      </c>
      <c r="B5" s="413" t="s">
        <v>172</v>
      </c>
      <c r="D5" s="414" t="s">
        <v>304</v>
      </c>
      <c r="E5" s="414" t="s">
        <v>173</v>
      </c>
      <c r="G5" s="413" t="s">
        <v>172</v>
      </c>
      <c r="H5" s="43"/>
      <c r="I5" s="263"/>
    </row>
    <row r="6" spans="1:10">
      <c r="A6" s="39"/>
      <c r="B6" s="415"/>
      <c r="D6" s="37"/>
      <c r="E6" s="37"/>
      <c r="G6" s="411"/>
      <c r="H6" s="411"/>
      <c r="I6" s="416"/>
    </row>
    <row r="7" spans="1:10" ht="15.75">
      <c r="A7" s="89" t="s">
        <v>314</v>
      </c>
      <c r="B7" s="417">
        <v>2295.5</v>
      </c>
      <c r="C7" s="418"/>
      <c r="D7" s="419">
        <v>2.1999999999999999E-2</v>
      </c>
      <c r="E7" s="420">
        <v>3.78</v>
      </c>
      <c r="F7" s="421"/>
      <c r="G7" s="417">
        <v>2775.4</v>
      </c>
      <c r="H7" s="41"/>
      <c r="I7" s="416"/>
      <c r="J7" s="422"/>
    </row>
    <row r="8" spans="1:10" ht="15.75">
      <c r="A8" s="89" t="s">
        <v>305</v>
      </c>
      <c r="B8" s="69">
        <v>0</v>
      </c>
      <c r="C8" s="69">
        <v>0</v>
      </c>
      <c r="D8" s="423">
        <v>0</v>
      </c>
      <c r="E8" s="69">
        <v>0</v>
      </c>
      <c r="G8" s="126">
        <v>600</v>
      </c>
      <c r="H8" s="130"/>
      <c r="I8" s="416"/>
    </row>
    <row r="9" spans="1:10" ht="15.75">
      <c r="A9" s="89" t="s">
        <v>370</v>
      </c>
      <c r="B9" s="126">
        <v>1302.4000000000001</v>
      </c>
      <c r="C9" s="424"/>
      <c r="D9" s="419">
        <v>5.8999999999999997E-2</v>
      </c>
      <c r="E9" s="420">
        <v>5.67</v>
      </c>
      <c r="G9" s="126">
        <v>280</v>
      </c>
      <c r="H9" s="130"/>
      <c r="I9" s="416"/>
    </row>
    <row r="10" spans="1:10" ht="15.75">
      <c r="A10" s="89" t="s">
        <v>306</v>
      </c>
      <c r="B10" s="126">
        <v>201.3</v>
      </c>
      <c r="C10" s="424"/>
      <c r="D10" s="419">
        <v>3.7999999999999999E-2</v>
      </c>
      <c r="E10" s="425">
        <v>3.71</v>
      </c>
      <c r="G10" s="126">
        <v>201.3</v>
      </c>
      <c r="H10" s="130"/>
      <c r="I10" s="416"/>
    </row>
    <row r="11" spans="1:10" ht="15.75">
      <c r="A11" s="89" t="s">
        <v>378</v>
      </c>
      <c r="B11" s="126">
        <v>500</v>
      </c>
      <c r="C11" s="424"/>
      <c r="D11" s="419">
        <v>4.1000000000000002E-2</v>
      </c>
      <c r="E11" s="425">
        <v>11.16</v>
      </c>
      <c r="G11" s="69">
        <v>0</v>
      </c>
      <c r="H11" s="130"/>
      <c r="I11" s="416"/>
    </row>
    <row r="12" spans="1:10">
      <c r="A12" s="89" t="s">
        <v>169</v>
      </c>
      <c r="B12" s="69">
        <v>0</v>
      </c>
      <c r="C12" s="424"/>
      <c r="D12" s="423">
        <v>0</v>
      </c>
      <c r="E12" s="69">
        <v>0</v>
      </c>
      <c r="G12" s="126">
        <v>-131.4</v>
      </c>
      <c r="H12" s="130"/>
      <c r="I12" s="416"/>
    </row>
    <row r="13" spans="1:10">
      <c r="A13" s="89" t="s">
        <v>308</v>
      </c>
      <c r="B13" s="126">
        <v>-55.3</v>
      </c>
      <c r="C13" s="424"/>
      <c r="D13" s="423">
        <v>0</v>
      </c>
      <c r="E13" s="69">
        <v>0</v>
      </c>
      <c r="G13" s="126">
        <v>-45</v>
      </c>
      <c r="H13" s="130"/>
      <c r="I13" s="416"/>
    </row>
    <row r="14" spans="1:10">
      <c r="A14" s="38" t="s">
        <v>309</v>
      </c>
      <c r="B14" s="426">
        <v>4243.9000000000005</v>
      </c>
      <c r="C14" s="424"/>
      <c r="D14" s="427"/>
      <c r="E14" s="428"/>
      <c r="G14" s="426">
        <v>3680.3</v>
      </c>
      <c r="H14" s="130"/>
      <c r="I14" s="416"/>
    </row>
    <row r="15" spans="1:10">
      <c r="A15" s="38"/>
      <c r="B15" s="133"/>
      <c r="C15" s="424"/>
      <c r="D15" s="427"/>
      <c r="E15" s="428"/>
      <c r="G15" s="133"/>
      <c r="H15" s="130"/>
      <c r="I15" s="416"/>
    </row>
    <row r="16" spans="1:10" ht="15.75">
      <c r="A16" s="89" t="s">
        <v>307</v>
      </c>
      <c r="B16" s="126">
        <v>1338</v>
      </c>
      <c r="C16" s="424"/>
      <c r="D16" s="419">
        <v>3.3347799229795416E-2</v>
      </c>
      <c r="E16" s="429">
        <v>10.003729617401566</v>
      </c>
      <c r="G16" s="126">
        <v>879.1</v>
      </c>
      <c r="H16" s="44">
        <v>879.1</v>
      </c>
      <c r="I16" s="416"/>
    </row>
    <row r="17" spans="1:8">
      <c r="A17" s="89" t="s">
        <v>310</v>
      </c>
      <c r="B17" s="126">
        <v>-25</v>
      </c>
      <c r="C17" s="424"/>
      <c r="D17" s="423">
        <v>0</v>
      </c>
      <c r="E17" s="69">
        <v>0</v>
      </c>
      <c r="G17" s="126">
        <v>-13.6</v>
      </c>
      <c r="H17" s="93">
        <v>-13.6</v>
      </c>
    </row>
    <row r="18" spans="1:8">
      <c r="A18" s="38" t="s">
        <v>311</v>
      </c>
      <c r="B18" s="426">
        <v>1313</v>
      </c>
      <c r="C18" s="430"/>
      <c r="D18" s="431"/>
      <c r="E18" s="432"/>
      <c r="F18" s="433"/>
      <c r="G18" s="426">
        <v>865.5</v>
      </c>
    </row>
    <row r="19" spans="1:8" s="434" customFormat="1">
      <c r="A19" s="38"/>
      <c r="B19" s="133"/>
      <c r="C19" s="430"/>
      <c r="D19" s="431"/>
      <c r="E19" s="432"/>
      <c r="F19" s="433"/>
      <c r="G19" s="133"/>
      <c r="H19" s="412"/>
    </row>
    <row r="20" spans="1:8" s="434" customFormat="1">
      <c r="A20" s="89" t="s">
        <v>312</v>
      </c>
      <c r="B20" s="127">
        <v>80.3</v>
      </c>
      <c r="C20" s="424"/>
      <c r="D20" s="423">
        <v>0</v>
      </c>
      <c r="E20" s="69">
        <v>0</v>
      </c>
      <c r="F20" s="412"/>
      <c r="G20" s="127">
        <v>58.599999999999994</v>
      </c>
      <c r="H20" s="412"/>
    </row>
    <row r="21" spans="1:8" s="434" customFormat="1">
      <c r="A21" s="38" t="s">
        <v>313</v>
      </c>
      <c r="B21" s="426">
        <v>5637.2000000000007</v>
      </c>
      <c r="C21" s="430"/>
      <c r="D21" s="431"/>
      <c r="E21" s="432"/>
      <c r="F21" s="433"/>
      <c r="G21" s="426">
        <v>4604.4000000000005</v>
      </c>
      <c r="H21" s="412"/>
    </row>
    <row r="22" spans="1:8" s="434" customFormat="1">
      <c r="A22" s="38"/>
      <c r="B22" s="133"/>
      <c r="C22" s="430"/>
      <c r="D22" s="431"/>
      <c r="E22" s="432"/>
      <c r="F22" s="433"/>
      <c r="G22" s="133"/>
      <c r="H22" s="412"/>
    </row>
    <row r="23" spans="1:8" s="434" customFormat="1" ht="15.75">
      <c r="A23" s="89" t="s">
        <v>316</v>
      </c>
      <c r="B23" s="126">
        <v>-1213.7</v>
      </c>
      <c r="C23" s="424"/>
      <c r="D23" s="423">
        <v>0</v>
      </c>
      <c r="E23" s="69">
        <v>0</v>
      </c>
      <c r="F23" s="412"/>
      <c r="G23" s="126">
        <v>-222</v>
      </c>
      <c r="H23" s="412"/>
    </row>
    <row r="24" spans="1:8" s="434" customFormat="1" ht="13.5" thickBot="1">
      <c r="A24" s="38" t="s">
        <v>224</v>
      </c>
      <c r="B24" s="435">
        <v>4423.5000000000009</v>
      </c>
      <c r="C24" s="424"/>
      <c r="D24" s="436"/>
      <c r="E24" s="437"/>
      <c r="F24" s="412"/>
      <c r="G24" s="435">
        <v>4382.4000000000005</v>
      </c>
      <c r="H24" s="412"/>
    </row>
    <row r="25" spans="1:8" s="434" customFormat="1" ht="13.5" thickTop="1">
      <c r="A25" s="438"/>
      <c r="D25" s="439"/>
      <c r="E25" s="440"/>
      <c r="F25" s="412"/>
      <c r="G25" s="412"/>
      <c r="H25" s="412"/>
    </row>
    <row r="26" spans="1:8" s="434" customFormat="1">
      <c r="A26" s="438"/>
      <c r="D26" s="439"/>
      <c r="E26" s="440"/>
      <c r="F26" s="412"/>
      <c r="G26" s="412"/>
      <c r="H26" s="412"/>
    </row>
    <row r="27" spans="1:8" s="37" customFormat="1">
      <c r="A27" s="479" t="s">
        <v>374</v>
      </c>
      <c r="B27" s="479"/>
      <c r="C27" s="479"/>
      <c r="D27" s="479"/>
      <c r="E27" s="479"/>
      <c r="F27" s="479"/>
      <c r="G27" s="479"/>
      <c r="H27" s="275"/>
    </row>
    <row r="28" spans="1:8" s="37" customFormat="1">
      <c r="A28" s="479" t="s">
        <v>371</v>
      </c>
      <c r="B28" s="479"/>
      <c r="C28" s="479"/>
      <c r="D28" s="479"/>
      <c r="E28" s="479"/>
      <c r="F28" s="479"/>
      <c r="G28" s="479"/>
      <c r="H28" s="275"/>
    </row>
    <row r="29" spans="1:8" s="37" customFormat="1" ht="25.9" customHeight="1">
      <c r="A29" s="479" t="s">
        <v>372</v>
      </c>
      <c r="B29" s="479"/>
      <c r="C29" s="479"/>
      <c r="D29" s="479"/>
      <c r="E29" s="479"/>
      <c r="F29" s="479"/>
      <c r="G29" s="479"/>
      <c r="H29" s="275"/>
    </row>
    <row r="30" spans="1:8" s="37" customFormat="1" ht="15.6" customHeight="1">
      <c r="A30" s="479" t="s">
        <v>373</v>
      </c>
      <c r="B30" s="479"/>
      <c r="C30" s="479"/>
      <c r="D30" s="479"/>
      <c r="E30" s="479"/>
      <c r="F30" s="479"/>
      <c r="G30" s="479"/>
      <c r="H30" s="275"/>
    </row>
    <row r="31" spans="1:8" s="37" customFormat="1" ht="34.15" customHeight="1">
      <c r="A31" s="479" t="s">
        <v>375</v>
      </c>
      <c r="B31" s="479"/>
      <c r="C31" s="479"/>
      <c r="D31" s="479"/>
      <c r="E31" s="479"/>
      <c r="F31" s="479"/>
      <c r="G31" s="479"/>
      <c r="H31" s="275"/>
    </row>
    <row r="32" spans="1:8" s="37" customFormat="1" ht="24.6" customHeight="1">
      <c r="A32" s="479" t="s">
        <v>376</v>
      </c>
      <c r="B32" s="479"/>
      <c r="C32" s="479"/>
      <c r="D32" s="479"/>
      <c r="E32" s="479"/>
      <c r="F32" s="479"/>
      <c r="G32" s="479"/>
      <c r="H32" s="275"/>
    </row>
    <row r="33" spans="1:15" s="441" customFormat="1" ht="24.6" customHeight="1">
      <c r="A33" s="479" t="s">
        <v>389</v>
      </c>
      <c r="B33" s="479"/>
      <c r="C33" s="479"/>
      <c r="D33" s="479"/>
      <c r="E33" s="479"/>
      <c r="F33" s="479"/>
      <c r="G33" s="479"/>
      <c r="H33" s="421"/>
    </row>
    <row r="34" spans="1:15" ht="13.9" customHeight="1">
      <c r="A34" s="479" t="s">
        <v>388</v>
      </c>
      <c r="B34" s="479"/>
      <c r="C34" s="479"/>
      <c r="D34" s="479"/>
      <c r="E34" s="479"/>
      <c r="F34" s="479"/>
      <c r="G34" s="479"/>
    </row>
    <row r="45" spans="1:15">
      <c r="J45" s="442"/>
      <c r="K45" s="442"/>
      <c r="L45" s="442"/>
      <c r="M45" s="442"/>
      <c r="N45" s="442"/>
      <c r="O45" s="442"/>
    </row>
    <row r="46" spans="1:15">
      <c r="J46" s="442"/>
      <c r="K46" s="442"/>
      <c r="L46" s="442"/>
      <c r="M46" s="442"/>
      <c r="N46" s="442"/>
      <c r="O46" s="442"/>
    </row>
    <row r="47" spans="1:15">
      <c r="J47" s="442"/>
      <c r="K47" s="442"/>
      <c r="L47" s="442"/>
      <c r="M47" s="442"/>
      <c r="N47" s="442"/>
      <c r="O47" s="442"/>
    </row>
    <row r="48" spans="1:15">
      <c r="J48" s="442"/>
      <c r="K48" s="442"/>
      <c r="L48" s="442"/>
      <c r="M48" s="442"/>
      <c r="N48" s="442"/>
      <c r="O48" s="442"/>
    </row>
    <row r="49" spans="9:15">
      <c r="J49" s="442"/>
      <c r="K49" s="442"/>
      <c r="L49" s="442"/>
      <c r="M49" s="442"/>
      <c r="N49" s="442"/>
      <c r="O49" s="442"/>
    </row>
    <row r="50" spans="9:15">
      <c r="J50" s="442"/>
      <c r="K50" s="442"/>
      <c r="L50" s="442"/>
      <c r="M50" s="442"/>
      <c r="N50" s="442"/>
      <c r="O50" s="442"/>
    </row>
    <row r="51" spans="9:15">
      <c r="J51" s="443"/>
      <c r="K51" s="444"/>
      <c r="L51" s="442"/>
      <c r="M51" s="442"/>
      <c r="N51" s="442"/>
      <c r="O51" s="442"/>
    </row>
    <row r="52" spans="9:15">
      <c r="J52" s="442"/>
      <c r="K52" s="442"/>
      <c r="L52" s="445"/>
      <c r="M52" s="442"/>
      <c r="N52" s="442"/>
      <c r="O52" s="442"/>
    </row>
    <row r="53" spans="9:15">
      <c r="J53" s="446"/>
      <c r="K53" s="447"/>
      <c r="L53" s="442"/>
      <c r="M53" s="442"/>
      <c r="N53" s="442"/>
      <c r="O53" s="442"/>
    </row>
    <row r="54" spans="9:15">
      <c r="J54" s="446"/>
      <c r="K54" s="447"/>
      <c r="L54" s="442"/>
      <c r="M54" s="442"/>
      <c r="N54" s="442"/>
      <c r="O54" s="442"/>
    </row>
    <row r="55" spans="9:15">
      <c r="J55" s="446"/>
      <c r="K55" s="447"/>
      <c r="L55" s="445"/>
      <c r="M55" s="442"/>
      <c r="N55" s="442"/>
      <c r="O55" s="442"/>
    </row>
    <row r="56" spans="9:15" ht="15">
      <c r="I56" s="448"/>
      <c r="J56" s="445"/>
      <c r="K56" s="444"/>
      <c r="L56" s="445"/>
      <c r="M56" s="442"/>
      <c r="N56" s="442"/>
      <c r="O56" s="442"/>
    </row>
    <row r="57" spans="9:15" ht="15">
      <c r="I57" s="448"/>
      <c r="J57" s="442"/>
      <c r="K57" s="442"/>
      <c r="L57" s="445"/>
      <c r="M57" s="442"/>
      <c r="N57" s="442"/>
      <c r="O57" s="442"/>
    </row>
    <row r="58" spans="9:15" ht="15">
      <c r="I58" s="448"/>
      <c r="J58" s="446"/>
      <c r="K58" s="444"/>
      <c r="L58" s="445"/>
      <c r="M58" s="442"/>
      <c r="N58" s="442"/>
      <c r="O58" s="442"/>
    </row>
    <row r="59" spans="9:15" ht="15">
      <c r="I59" s="448"/>
      <c r="J59" s="442"/>
      <c r="K59" s="442"/>
      <c r="L59" s="445"/>
      <c r="M59" s="442"/>
      <c r="N59" s="442"/>
      <c r="O59" s="442"/>
    </row>
    <row r="60" spans="9:15">
      <c r="J60" s="442"/>
      <c r="K60" s="442"/>
      <c r="L60" s="445"/>
      <c r="M60" s="442"/>
      <c r="N60" s="442"/>
      <c r="O60" s="442"/>
    </row>
    <row r="61" spans="9:15">
      <c r="J61" s="449"/>
      <c r="K61" s="447"/>
      <c r="L61" s="445"/>
      <c r="M61" s="442"/>
      <c r="N61" s="442"/>
      <c r="O61" s="442"/>
    </row>
    <row r="62" spans="9:15">
      <c r="J62" s="445"/>
      <c r="K62" s="447"/>
      <c r="L62" s="445"/>
      <c r="M62" s="442"/>
      <c r="N62" s="442"/>
      <c r="O62" s="442"/>
    </row>
    <row r="63" spans="9:15">
      <c r="J63" s="450"/>
      <c r="K63" s="447"/>
      <c r="L63" s="445"/>
      <c r="M63" s="442"/>
      <c r="N63" s="442"/>
      <c r="O63" s="442"/>
    </row>
    <row r="64" spans="9:15">
      <c r="J64" s="446"/>
      <c r="K64" s="447"/>
      <c r="L64" s="445"/>
      <c r="M64" s="442"/>
      <c r="N64" s="442"/>
      <c r="O64" s="442"/>
    </row>
    <row r="65" spans="10:15">
      <c r="J65" s="446"/>
      <c r="K65" s="447"/>
      <c r="L65" s="445"/>
      <c r="M65" s="442"/>
      <c r="N65" s="442"/>
      <c r="O65" s="442"/>
    </row>
    <row r="66" spans="10:15">
      <c r="J66" s="446"/>
      <c r="K66" s="447"/>
      <c r="L66" s="445"/>
      <c r="M66" s="442"/>
      <c r="N66" s="442"/>
      <c r="O66" s="442"/>
    </row>
    <row r="67" spans="10:15">
      <c r="J67" s="451"/>
      <c r="K67" s="447"/>
      <c r="L67" s="445"/>
      <c r="M67" s="442"/>
      <c r="N67" s="442"/>
      <c r="O67" s="442"/>
    </row>
    <row r="68" spans="10:15">
      <c r="J68" s="450"/>
      <c r="K68" s="447"/>
      <c r="L68" s="445"/>
      <c r="M68" s="442"/>
      <c r="N68" s="442"/>
      <c r="O68" s="442"/>
    </row>
    <row r="69" spans="10:15">
      <c r="J69" s="450"/>
      <c r="K69" s="447"/>
      <c r="L69" s="445"/>
      <c r="M69" s="442"/>
      <c r="N69" s="442"/>
      <c r="O69" s="442"/>
    </row>
    <row r="70" spans="10:15">
      <c r="J70" s="450"/>
      <c r="K70" s="447"/>
      <c r="L70" s="445"/>
      <c r="M70" s="442"/>
      <c r="N70" s="442"/>
      <c r="O70" s="442"/>
    </row>
    <row r="71" spans="10:15">
      <c r="J71" s="443"/>
      <c r="K71" s="447"/>
      <c r="L71" s="445"/>
      <c r="M71" s="442"/>
      <c r="N71" s="442"/>
      <c r="O71" s="442"/>
    </row>
    <row r="72" spans="10:15">
      <c r="J72" s="450"/>
      <c r="K72" s="447"/>
      <c r="L72" s="445"/>
      <c r="M72" s="442"/>
      <c r="N72" s="442"/>
      <c r="O72" s="442"/>
    </row>
    <row r="73" spans="10:15">
      <c r="J73" s="446"/>
      <c r="K73" s="447"/>
      <c r="L73" s="445"/>
      <c r="M73" s="442"/>
      <c r="N73" s="442"/>
      <c r="O73" s="442"/>
    </row>
    <row r="74" spans="10:15">
      <c r="J74" s="443"/>
      <c r="K74" s="447"/>
      <c r="L74" s="452"/>
      <c r="M74" s="442"/>
      <c r="N74" s="442"/>
      <c r="O74" s="442"/>
    </row>
    <row r="75" spans="10:15">
      <c r="J75" s="446"/>
      <c r="K75" s="447"/>
      <c r="L75" s="452"/>
      <c r="M75" s="442"/>
      <c r="N75" s="442"/>
      <c r="O75" s="442"/>
    </row>
    <row r="76" spans="10:15">
      <c r="J76" s="446"/>
      <c r="K76" s="447"/>
      <c r="L76" s="445"/>
      <c r="M76" s="442"/>
      <c r="N76" s="442"/>
      <c r="O76" s="442"/>
    </row>
    <row r="77" spans="10:15">
      <c r="J77" s="446"/>
      <c r="K77" s="447"/>
      <c r="L77" s="445"/>
      <c r="M77" s="442"/>
      <c r="N77" s="442"/>
      <c r="O77" s="442"/>
    </row>
    <row r="78" spans="10:15">
      <c r="J78" s="446"/>
      <c r="K78" s="447"/>
      <c r="L78" s="445"/>
      <c r="M78" s="442"/>
      <c r="N78" s="442"/>
      <c r="O78" s="442"/>
    </row>
    <row r="79" spans="10:15">
      <c r="J79" s="446"/>
      <c r="K79" s="447"/>
      <c r="L79" s="445"/>
      <c r="M79" s="442"/>
      <c r="N79" s="442"/>
      <c r="O79" s="442"/>
    </row>
    <row r="80" spans="10:15">
      <c r="J80" s="446"/>
      <c r="K80" s="444"/>
      <c r="L80" s="449"/>
      <c r="M80" s="442"/>
      <c r="N80" s="442"/>
      <c r="O80" s="442"/>
    </row>
    <row r="81" spans="10:26">
      <c r="J81" s="445"/>
      <c r="K81" s="447"/>
      <c r="L81" s="445"/>
      <c r="M81" s="442"/>
      <c r="N81" s="442"/>
      <c r="O81" s="442"/>
    </row>
    <row r="82" spans="10:26">
      <c r="J82" s="445"/>
      <c r="K82" s="447"/>
      <c r="L82" s="445"/>
      <c r="M82" s="442"/>
      <c r="N82" s="442"/>
      <c r="O82" s="442"/>
    </row>
    <row r="83" spans="10:26">
      <c r="J83" s="445"/>
      <c r="K83" s="447"/>
      <c r="L83" s="445"/>
      <c r="M83" s="442"/>
      <c r="N83" s="442"/>
      <c r="O83" s="442"/>
    </row>
    <row r="84" spans="10:26">
      <c r="J84" s="453"/>
      <c r="K84" s="454"/>
      <c r="L84" s="445"/>
      <c r="M84" s="442"/>
      <c r="N84" s="442"/>
      <c r="O84" s="442"/>
    </row>
    <row r="85" spans="10:26">
      <c r="J85" s="453"/>
      <c r="K85" s="447"/>
      <c r="L85" s="455"/>
      <c r="M85" s="442"/>
      <c r="N85" s="442"/>
      <c r="O85" s="442"/>
    </row>
    <row r="86" spans="10:26">
      <c r="J86" s="453"/>
      <c r="K86" s="447"/>
      <c r="L86" s="455"/>
      <c r="M86" s="442"/>
      <c r="N86" s="454"/>
      <c r="O86" s="454"/>
      <c r="P86" s="456"/>
    </row>
    <row r="87" spans="10:26">
      <c r="J87" s="457"/>
      <c r="K87" s="458"/>
      <c r="L87" s="459"/>
      <c r="M87" s="442"/>
      <c r="N87" s="454"/>
      <c r="O87" s="454"/>
      <c r="P87" s="456"/>
      <c r="S87" s="456"/>
      <c r="U87" s="456"/>
    </row>
    <row r="88" spans="10:26">
      <c r="J88" s="457"/>
      <c r="K88" s="458"/>
      <c r="L88" s="459"/>
      <c r="M88" s="442"/>
      <c r="N88" s="454"/>
      <c r="O88" s="454"/>
      <c r="P88" s="456"/>
      <c r="Q88" s="456"/>
      <c r="R88" s="456"/>
      <c r="S88" s="456"/>
      <c r="T88" s="456"/>
      <c r="U88" s="456"/>
      <c r="V88" s="456"/>
      <c r="W88" s="456"/>
      <c r="X88" s="456"/>
      <c r="Y88" s="456"/>
      <c r="Z88" s="456"/>
    </row>
    <row r="89" spans="10:26">
      <c r="J89" s="457"/>
      <c r="K89" s="458"/>
      <c r="L89" s="459"/>
      <c r="M89" s="442"/>
      <c r="N89" s="454"/>
      <c r="O89" s="454"/>
      <c r="P89" s="456"/>
      <c r="Q89" s="456"/>
      <c r="R89" s="456"/>
      <c r="S89" s="456"/>
      <c r="T89" s="456"/>
      <c r="U89" s="456"/>
      <c r="V89" s="456"/>
      <c r="W89" s="456"/>
      <c r="X89" s="456"/>
      <c r="Y89" s="456"/>
      <c r="Z89" s="456"/>
    </row>
    <row r="90" spans="10:26">
      <c r="J90" s="457"/>
      <c r="K90" s="458"/>
      <c r="L90" s="459"/>
      <c r="M90" s="442"/>
      <c r="N90" s="454"/>
      <c r="O90" s="454"/>
      <c r="P90" s="456"/>
      <c r="Q90" s="456"/>
      <c r="R90" s="456"/>
      <c r="S90" s="456"/>
      <c r="T90" s="456"/>
      <c r="U90" s="456"/>
      <c r="V90" s="456"/>
      <c r="W90" s="456"/>
      <c r="X90" s="456"/>
      <c r="Y90" s="456"/>
      <c r="Z90" s="456"/>
    </row>
    <row r="91" spans="10:26">
      <c r="J91" s="457"/>
      <c r="K91" s="458"/>
      <c r="L91" s="459"/>
      <c r="M91" s="442"/>
      <c r="N91" s="454"/>
      <c r="O91" s="454"/>
      <c r="P91" s="456"/>
      <c r="Q91" s="456"/>
      <c r="R91" s="456"/>
      <c r="S91" s="456"/>
      <c r="T91" s="456"/>
      <c r="U91" s="456"/>
      <c r="V91" s="456"/>
      <c r="W91" s="456"/>
      <c r="X91" s="456"/>
      <c r="Y91" s="456"/>
      <c r="Z91" s="456"/>
    </row>
    <row r="92" spans="10:26">
      <c r="J92" s="457"/>
      <c r="K92" s="458"/>
      <c r="L92" s="459"/>
      <c r="M92" s="442"/>
      <c r="N92" s="454"/>
      <c r="O92" s="454"/>
      <c r="P92" s="456"/>
      <c r="Q92" s="456"/>
      <c r="R92" s="456"/>
      <c r="S92" s="456"/>
      <c r="T92" s="456"/>
      <c r="U92" s="456"/>
      <c r="V92" s="456"/>
      <c r="W92" s="456"/>
      <c r="X92" s="456"/>
      <c r="Y92" s="456"/>
      <c r="Z92" s="456"/>
    </row>
    <row r="93" spans="10:26">
      <c r="J93" s="457"/>
      <c r="K93" s="457"/>
      <c r="L93" s="459"/>
      <c r="M93" s="454"/>
      <c r="N93" s="454"/>
      <c r="O93" s="454"/>
      <c r="P93" s="456"/>
      <c r="Q93" s="456"/>
      <c r="R93" s="456"/>
      <c r="S93" s="456"/>
      <c r="T93" s="456"/>
      <c r="U93" s="456"/>
      <c r="V93" s="456"/>
      <c r="W93" s="456"/>
      <c r="X93" s="456"/>
      <c r="Y93" s="456"/>
      <c r="Z93" s="456"/>
    </row>
    <row r="94" spans="10:26">
      <c r="J94" s="457"/>
      <c r="K94" s="458"/>
      <c r="L94" s="459"/>
      <c r="M94" s="442"/>
      <c r="N94" s="454"/>
      <c r="O94" s="454"/>
      <c r="P94" s="456"/>
      <c r="Q94" s="456"/>
      <c r="R94" s="456"/>
      <c r="S94" s="456"/>
      <c r="T94" s="456"/>
      <c r="U94" s="456"/>
      <c r="V94" s="456"/>
      <c r="W94" s="456"/>
      <c r="X94" s="456"/>
      <c r="Y94" s="456"/>
      <c r="Z94" s="456"/>
    </row>
    <row r="95" spans="10:26">
      <c r="J95" s="457"/>
      <c r="K95" s="458"/>
      <c r="L95" s="459"/>
      <c r="M95" s="442"/>
      <c r="N95" s="454"/>
      <c r="O95" s="454"/>
      <c r="P95" s="456"/>
      <c r="Q95" s="456"/>
      <c r="R95" s="456"/>
      <c r="S95" s="456"/>
      <c r="T95" s="456"/>
      <c r="U95" s="456"/>
      <c r="V95" s="456"/>
      <c r="W95" s="456"/>
      <c r="X95" s="456"/>
      <c r="Y95" s="456"/>
      <c r="Z95" s="456"/>
    </row>
    <row r="96" spans="10:26">
      <c r="J96" s="457"/>
      <c r="K96" s="458"/>
      <c r="L96" s="459"/>
      <c r="M96" s="442"/>
      <c r="N96" s="442"/>
      <c r="O96" s="454"/>
      <c r="P96" s="456"/>
      <c r="Q96" s="456"/>
      <c r="R96" s="456"/>
      <c r="S96" s="456"/>
      <c r="T96" s="456"/>
      <c r="U96" s="456"/>
      <c r="V96" s="456"/>
      <c r="W96" s="456"/>
      <c r="X96" s="456"/>
      <c r="Y96" s="456"/>
      <c r="Z96" s="456"/>
    </row>
    <row r="97" spans="10:15">
      <c r="J97" s="457"/>
      <c r="K97" s="458"/>
      <c r="L97" s="459"/>
      <c r="M97" s="442"/>
      <c r="N97" s="442"/>
      <c r="O97" s="442"/>
    </row>
    <row r="98" spans="10:15">
      <c r="J98" s="457"/>
      <c r="K98" s="458"/>
      <c r="L98" s="459"/>
      <c r="M98" s="442"/>
      <c r="N98" s="442"/>
      <c r="O98" s="442"/>
    </row>
    <row r="99" spans="10:15">
      <c r="J99" s="457"/>
      <c r="K99" s="458"/>
      <c r="L99" s="459"/>
      <c r="M99" s="442"/>
      <c r="N99" s="442"/>
      <c r="O99" s="442"/>
    </row>
    <row r="100" spans="10:15">
      <c r="J100" s="444"/>
      <c r="K100" s="447"/>
      <c r="L100" s="460"/>
      <c r="M100" s="442"/>
      <c r="N100" s="442"/>
      <c r="O100" s="442"/>
    </row>
    <row r="101" spans="10:15">
      <c r="J101" s="445"/>
      <c r="K101" s="447"/>
      <c r="L101" s="461"/>
      <c r="M101" s="442"/>
      <c r="N101" s="442"/>
      <c r="O101" s="442"/>
    </row>
    <row r="102" spans="10:15">
      <c r="J102" s="445"/>
      <c r="K102" s="447"/>
      <c r="L102" s="445"/>
      <c r="M102" s="442"/>
      <c r="N102" s="442"/>
      <c r="O102" s="442"/>
    </row>
    <row r="103" spans="10:15">
      <c r="J103" s="445"/>
      <c r="K103" s="447"/>
      <c r="L103" s="445"/>
      <c r="M103" s="442"/>
      <c r="N103" s="442"/>
      <c r="O103" s="442"/>
    </row>
    <row r="104" spans="10:15">
      <c r="J104" s="462"/>
      <c r="K104" s="447"/>
      <c r="L104" s="445"/>
      <c r="M104" s="442"/>
      <c r="N104" s="442"/>
      <c r="O104" s="442"/>
    </row>
    <row r="105" spans="10:15">
      <c r="J105" s="463"/>
      <c r="K105" s="447"/>
      <c r="L105" s="445"/>
      <c r="M105" s="442"/>
      <c r="N105" s="442"/>
      <c r="O105" s="442"/>
    </row>
    <row r="106" spans="10:15">
      <c r="J106" s="461"/>
      <c r="K106" s="447"/>
      <c r="L106" s="445"/>
      <c r="M106" s="442"/>
      <c r="N106" s="442"/>
      <c r="O106" s="442"/>
    </row>
    <row r="107" spans="10:15">
      <c r="J107" s="442"/>
      <c r="K107" s="442"/>
      <c r="L107" s="442"/>
      <c r="M107" s="442"/>
      <c r="N107" s="442"/>
      <c r="O107" s="442"/>
    </row>
    <row r="108" spans="10:15">
      <c r="J108" s="442"/>
      <c r="K108" s="442"/>
      <c r="L108" s="442"/>
      <c r="M108" s="442"/>
      <c r="N108" s="442"/>
      <c r="O108" s="442"/>
    </row>
    <row r="109" spans="10:15">
      <c r="J109" s="442"/>
      <c r="K109" s="442"/>
      <c r="L109" s="442"/>
      <c r="M109" s="442"/>
      <c r="N109" s="442"/>
      <c r="O109" s="442"/>
    </row>
    <row r="110" spans="10:15">
      <c r="J110" s="442"/>
      <c r="K110" s="442"/>
      <c r="L110" s="442"/>
      <c r="M110" s="442"/>
      <c r="N110" s="442"/>
      <c r="O110" s="442"/>
    </row>
    <row r="111" spans="10:15">
      <c r="J111" s="442"/>
      <c r="K111" s="442"/>
      <c r="L111" s="442"/>
      <c r="M111" s="442"/>
      <c r="N111" s="442"/>
      <c r="O111" s="442"/>
    </row>
    <row r="112" spans="10:15">
      <c r="J112" s="442"/>
      <c r="K112" s="442"/>
      <c r="L112" s="442"/>
      <c r="M112" s="442"/>
      <c r="N112" s="442"/>
      <c r="O112" s="442"/>
    </row>
    <row r="113" spans="10:15">
      <c r="J113" s="442"/>
      <c r="K113" s="442"/>
      <c r="L113" s="442"/>
      <c r="M113" s="442"/>
      <c r="N113" s="442"/>
      <c r="O113" s="442"/>
    </row>
  </sheetData>
  <mergeCells count="10">
    <mergeCell ref="B4:E4"/>
    <mergeCell ref="B3:H3"/>
    <mergeCell ref="A27:G27"/>
    <mergeCell ref="A28:G28"/>
    <mergeCell ref="A29:G29"/>
    <mergeCell ref="A30:G30"/>
    <mergeCell ref="A31:G31"/>
    <mergeCell ref="A32:G32"/>
    <mergeCell ref="A33:G33"/>
    <mergeCell ref="A34:G3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5FA54E-663A-496F-A8C0-0F7573F5A7F6}">
  <sheetPr>
    <pageSetUpPr fitToPage="1"/>
  </sheetPr>
  <dimension ref="A1:S54"/>
  <sheetViews>
    <sheetView topLeftCell="A7" workbookViewId="0">
      <selection activeCell="N29" sqref="N29"/>
    </sheetView>
  </sheetViews>
  <sheetFormatPr defaultColWidth="9.42578125" defaultRowHeight="12.75"/>
  <cols>
    <col min="1" max="1" width="32.42578125" style="37" customWidth="1"/>
    <col min="2" max="2" width="1.5703125" style="59" customWidth="1"/>
    <col min="3" max="3" width="20.5703125" style="59" customWidth="1"/>
    <col min="4" max="5" width="1.5703125" style="59" customWidth="1"/>
    <col min="6" max="6" width="20.5703125" style="59" customWidth="1"/>
    <col min="7" max="7" width="1.5703125" style="59" customWidth="1"/>
    <col min="8" max="8" width="20.5703125" style="59" customWidth="1"/>
    <col min="9" max="9" width="1.5703125" style="59" customWidth="1"/>
    <col min="10" max="10" width="20.5703125" style="59" customWidth="1"/>
    <col min="11" max="11" width="2.140625" style="37" customWidth="1"/>
    <col min="12" max="16" width="9.42578125" style="37"/>
    <col min="17" max="17" width="28.42578125" style="37" bestFit="1" customWidth="1"/>
    <col min="18" max="18" width="15.42578125" style="37" bestFit="1" customWidth="1"/>
    <col min="19" max="19" width="25.42578125" style="37" bestFit="1" customWidth="1"/>
    <col min="20" max="16384" width="9.42578125" style="37"/>
  </cols>
  <sheetData>
    <row r="1" spans="1:10">
      <c r="A1" s="36" t="s">
        <v>0</v>
      </c>
      <c r="I1" s="60"/>
    </row>
    <row r="2" spans="1:10">
      <c r="A2" s="36" t="s">
        <v>73</v>
      </c>
      <c r="I2" s="60"/>
    </row>
    <row r="3" spans="1:10">
      <c r="A3" s="36" t="s">
        <v>396</v>
      </c>
      <c r="I3" s="60"/>
    </row>
    <row r="4" spans="1:10">
      <c r="B4" s="61"/>
      <c r="C4" s="62" t="s">
        <v>324</v>
      </c>
      <c r="D4" s="61"/>
      <c r="E4" s="61"/>
      <c r="F4" s="62" t="s">
        <v>296</v>
      </c>
      <c r="G4" s="61"/>
      <c r="H4" s="62" t="s">
        <v>74</v>
      </c>
      <c r="I4" s="63"/>
      <c r="J4" s="62" t="s">
        <v>52</v>
      </c>
    </row>
    <row r="5" spans="1:10">
      <c r="A5" s="64" t="s">
        <v>53</v>
      </c>
      <c r="B5" s="10"/>
      <c r="C5" s="10"/>
      <c r="D5" s="10"/>
      <c r="E5" s="10"/>
      <c r="F5" s="10"/>
      <c r="G5" s="10"/>
      <c r="H5" s="10"/>
      <c r="I5" s="65"/>
      <c r="J5" s="10"/>
    </row>
    <row r="6" spans="1:10">
      <c r="A6" s="64" t="s">
        <v>54</v>
      </c>
      <c r="B6" s="10"/>
      <c r="C6" s="10"/>
      <c r="D6" s="10"/>
      <c r="E6" s="10"/>
      <c r="F6" s="10"/>
      <c r="G6" s="10"/>
      <c r="H6" s="10"/>
      <c r="I6" s="65"/>
      <c r="J6" s="10"/>
    </row>
    <row r="7" spans="1:10">
      <c r="A7" s="9" t="s">
        <v>55</v>
      </c>
      <c r="B7" s="10"/>
      <c r="C7" s="66">
        <v>251.3</v>
      </c>
      <c r="D7" s="10"/>
      <c r="E7" s="10"/>
      <c r="F7" s="66">
        <v>288.60000000000002</v>
      </c>
      <c r="G7" s="10"/>
      <c r="H7" s="66">
        <v>304.3</v>
      </c>
      <c r="I7" s="67"/>
      <c r="J7" s="66">
        <v>195</v>
      </c>
    </row>
    <row r="8" spans="1:10">
      <c r="A8" s="9" t="s">
        <v>212</v>
      </c>
      <c r="B8" s="10"/>
      <c r="C8" s="68">
        <v>0</v>
      </c>
      <c r="D8" s="10"/>
      <c r="E8" s="10"/>
      <c r="F8" s="68">
        <v>0</v>
      </c>
      <c r="G8" s="10"/>
      <c r="H8" s="68">
        <v>0</v>
      </c>
      <c r="I8" s="67"/>
      <c r="J8" s="68">
        <v>0</v>
      </c>
    </row>
    <row r="9" spans="1:10">
      <c r="A9" s="9" t="s">
        <v>56</v>
      </c>
      <c r="B9" s="10"/>
      <c r="C9" s="8">
        <v>66.5</v>
      </c>
      <c r="D9" s="10"/>
      <c r="E9" s="10"/>
      <c r="F9" s="69">
        <v>56.2</v>
      </c>
      <c r="G9" s="10"/>
      <c r="H9" s="69">
        <v>75.900000000000006</v>
      </c>
      <c r="I9" s="11"/>
      <c r="J9" s="69">
        <v>18.7</v>
      </c>
    </row>
    <row r="10" spans="1:10">
      <c r="A10" s="9" t="s">
        <v>57</v>
      </c>
      <c r="B10" s="10"/>
      <c r="C10" s="8">
        <v>49.6</v>
      </c>
      <c r="D10" s="10"/>
      <c r="E10" s="10"/>
      <c r="F10" s="8">
        <v>46.4</v>
      </c>
      <c r="G10" s="10"/>
      <c r="H10" s="8">
        <v>60.2</v>
      </c>
      <c r="I10" s="11"/>
      <c r="J10" s="8">
        <v>14.2</v>
      </c>
    </row>
    <row r="11" spans="1:10">
      <c r="A11" s="9" t="s">
        <v>58</v>
      </c>
      <c r="B11" s="10"/>
      <c r="C11" s="8">
        <v>43.2</v>
      </c>
      <c r="D11" s="10"/>
      <c r="E11" s="10"/>
      <c r="F11" s="8">
        <v>35.700000000000003</v>
      </c>
      <c r="G11" s="10"/>
      <c r="H11" s="8">
        <v>33.9</v>
      </c>
      <c r="I11" s="11"/>
      <c r="J11" s="8">
        <v>17.600000000000001</v>
      </c>
    </row>
    <row r="12" spans="1:10">
      <c r="A12" s="9" t="s">
        <v>59</v>
      </c>
      <c r="B12" s="10"/>
      <c r="C12" s="8">
        <v>17.100000000000001</v>
      </c>
      <c r="D12" s="10"/>
      <c r="E12" s="10"/>
      <c r="F12" s="8">
        <v>16.8</v>
      </c>
      <c r="G12" s="10"/>
      <c r="H12" s="8">
        <v>10.7</v>
      </c>
      <c r="I12" s="11"/>
      <c r="J12" s="8">
        <v>35.200000000000003</v>
      </c>
    </row>
    <row r="13" spans="1:10">
      <c r="A13" s="70" t="s">
        <v>322</v>
      </c>
      <c r="B13" s="10"/>
      <c r="C13" s="8">
        <v>48.2</v>
      </c>
      <c r="D13" s="10"/>
      <c r="E13" s="10"/>
      <c r="F13" s="68">
        <v>0</v>
      </c>
      <c r="G13" s="10"/>
      <c r="H13" s="68">
        <v>0</v>
      </c>
      <c r="I13" s="11"/>
      <c r="J13" s="68">
        <v>0</v>
      </c>
    </row>
    <row r="14" spans="1:10">
      <c r="A14" s="9" t="s">
        <v>76</v>
      </c>
      <c r="B14" s="10"/>
      <c r="C14" s="8">
        <v>96.4</v>
      </c>
      <c r="D14" s="10"/>
      <c r="E14" s="10"/>
      <c r="F14" s="8">
        <v>104</v>
      </c>
      <c r="G14" s="10"/>
      <c r="H14" s="8">
        <v>99.3</v>
      </c>
      <c r="I14" s="67"/>
      <c r="J14" s="68">
        <v>0</v>
      </c>
    </row>
    <row r="15" spans="1:10">
      <c r="A15" s="71"/>
      <c r="B15" s="61"/>
      <c r="C15" s="72">
        <v>572.30000000000007</v>
      </c>
      <c r="D15" s="61"/>
      <c r="E15" s="61"/>
      <c r="F15" s="72">
        <v>547.70000000000005</v>
      </c>
      <c r="G15" s="61"/>
      <c r="H15" s="72">
        <v>584.29999999999995</v>
      </c>
      <c r="I15" s="67"/>
      <c r="J15" s="72">
        <v>280.7</v>
      </c>
    </row>
    <row r="16" spans="1:10">
      <c r="A16" s="71"/>
      <c r="B16" s="61"/>
      <c r="C16" s="37"/>
      <c r="D16" s="61"/>
      <c r="E16" s="61"/>
      <c r="F16" s="37"/>
      <c r="G16" s="61"/>
      <c r="H16" s="37"/>
      <c r="I16" s="67"/>
      <c r="J16" s="37"/>
    </row>
    <row r="17" spans="1:19">
      <c r="A17" s="64" t="s">
        <v>77</v>
      </c>
      <c r="B17" s="10"/>
      <c r="C17" s="8">
        <v>6809.7</v>
      </c>
      <c r="D17" s="10"/>
      <c r="E17" s="10"/>
      <c r="F17" s="8">
        <v>6952.2</v>
      </c>
      <c r="G17" s="10"/>
      <c r="H17" s="8">
        <v>6974.7</v>
      </c>
      <c r="I17" s="67"/>
      <c r="J17" s="8">
        <v>5707.7</v>
      </c>
      <c r="P17" s="50"/>
      <c r="Q17" s="50"/>
      <c r="R17" s="50"/>
      <c r="S17" s="50"/>
    </row>
    <row r="18" spans="1:19">
      <c r="A18" s="64" t="s">
        <v>223</v>
      </c>
      <c r="B18" s="10"/>
      <c r="C18" s="8">
        <v>1213.7</v>
      </c>
      <c r="D18" s="10"/>
      <c r="E18" s="10"/>
      <c r="F18" s="8">
        <v>1095.5999999999999</v>
      </c>
      <c r="G18" s="10"/>
      <c r="H18" s="8">
        <v>42</v>
      </c>
      <c r="I18" s="67"/>
      <c r="J18" s="68">
        <v>0</v>
      </c>
      <c r="P18" s="50"/>
      <c r="Q18" s="50"/>
      <c r="R18" s="50"/>
      <c r="S18" s="50"/>
    </row>
    <row r="19" spans="1:19">
      <c r="A19" s="64" t="s">
        <v>60</v>
      </c>
      <c r="B19" s="10"/>
      <c r="C19" s="8">
        <v>728.30000000000007</v>
      </c>
      <c r="D19" s="10"/>
      <c r="E19" s="10"/>
      <c r="F19" s="8">
        <v>724.9</v>
      </c>
      <c r="G19" s="10"/>
      <c r="H19" s="8">
        <v>841.2</v>
      </c>
      <c r="I19" s="67"/>
      <c r="J19" s="8">
        <v>957.2</v>
      </c>
      <c r="P19" s="50"/>
      <c r="Q19" s="50"/>
      <c r="R19" s="50"/>
      <c r="S19" s="50"/>
    </row>
    <row r="20" spans="1:19">
      <c r="A20" s="64" t="s">
        <v>59</v>
      </c>
      <c r="B20" s="10"/>
      <c r="C20" s="8">
        <v>736.8</v>
      </c>
      <c r="D20" s="10"/>
      <c r="E20" s="10"/>
      <c r="F20" s="8">
        <v>741.5</v>
      </c>
      <c r="G20" s="10"/>
      <c r="H20" s="8">
        <v>418.6</v>
      </c>
      <c r="I20" s="67"/>
      <c r="J20" s="8">
        <v>723.6</v>
      </c>
      <c r="P20" s="50"/>
      <c r="Q20" s="50"/>
      <c r="R20" s="50"/>
      <c r="S20" s="50"/>
    </row>
    <row r="21" spans="1:19">
      <c r="A21" s="64" t="s">
        <v>61</v>
      </c>
      <c r="B21" s="10"/>
      <c r="C21" s="8">
        <v>75.3</v>
      </c>
      <c r="D21" s="10"/>
      <c r="E21" s="10"/>
      <c r="F21" s="8">
        <v>75.3</v>
      </c>
      <c r="G21" s="10"/>
      <c r="H21" s="8">
        <v>75.3</v>
      </c>
      <c r="I21" s="67"/>
      <c r="J21" s="8">
        <v>75.3</v>
      </c>
      <c r="P21" s="50"/>
      <c r="Q21" s="50"/>
      <c r="R21" s="49"/>
      <c r="S21" s="50"/>
    </row>
    <row r="22" spans="1:19">
      <c r="A22" s="64" t="s">
        <v>62</v>
      </c>
      <c r="B22" s="10"/>
      <c r="C22" s="8">
        <v>0.5</v>
      </c>
      <c r="D22" s="10"/>
      <c r="E22" s="10"/>
      <c r="F22" s="8">
        <v>1.9</v>
      </c>
      <c r="G22" s="10"/>
      <c r="H22" s="8">
        <v>19.3</v>
      </c>
      <c r="I22" s="67"/>
      <c r="J22" s="68">
        <v>0</v>
      </c>
      <c r="P22" s="50"/>
      <c r="Q22" s="49"/>
      <c r="R22" s="49"/>
      <c r="S22" s="50"/>
    </row>
    <row r="23" spans="1:19">
      <c r="A23" s="64" t="s">
        <v>85</v>
      </c>
      <c r="B23" s="10"/>
      <c r="C23" s="8">
        <v>39</v>
      </c>
      <c r="D23" s="10"/>
      <c r="E23" s="10"/>
      <c r="F23" s="8">
        <v>6.1</v>
      </c>
      <c r="G23" s="10"/>
      <c r="H23" s="68">
        <v>0</v>
      </c>
      <c r="I23" s="67"/>
      <c r="J23" s="68">
        <v>0</v>
      </c>
      <c r="P23" s="50"/>
      <c r="Q23" s="49"/>
      <c r="R23" s="49"/>
      <c r="S23" s="50"/>
    </row>
    <row r="24" spans="1:19">
      <c r="A24" s="64" t="s">
        <v>63</v>
      </c>
      <c r="B24" s="10"/>
      <c r="C24" s="8">
        <v>421.1</v>
      </c>
      <c r="D24" s="10"/>
      <c r="E24" s="10"/>
      <c r="F24" s="8">
        <v>424.4</v>
      </c>
      <c r="G24" s="10"/>
      <c r="H24" s="8">
        <v>333.7</v>
      </c>
      <c r="I24" s="67"/>
      <c r="J24" s="8">
        <v>172.5</v>
      </c>
      <c r="P24" s="50"/>
      <c r="Q24" s="49"/>
      <c r="R24" s="49"/>
      <c r="S24" s="50"/>
    </row>
    <row r="25" spans="1:19" ht="13.5" thickBot="1">
      <c r="A25" s="71"/>
      <c r="B25" s="61"/>
      <c r="C25" s="73">
        <v>10596.699999999997</v>
      </c>
      <c r="D25" s="61"/>
      <c r="E25" s="61"/>
      <c r="F25" s="73">
        <v>10569.6</v>
      </c>
      <c r="G25" s="61"/>
      <c r="H25" s="73">
        <v>9289.1</v>
      </c>
      <c r="I25" s="67"/>
      <c r="J25" s="73">
        <v>7917</v>
      </c>
      <c r="P25" s="50"/>
      <c r="Q25" s="49"/>
      <c r="R25" s="49"/>
      <c r="S25" s="50"/>
    </row>
    <row r="26" spans="1:19" ht="13.5" customHeight="1" thickTop="1">
      <c r="A26" s="64" t="s">
        <v>78</v>
      </c>
      <c r="B26" s="10"/>
      <c r="C26" s="8"/>
      <c r="D26" s="10"/>
      <c r="E26" s="10"/>
      <c r="F26" s="8"/>
      <c r="G26" s="10"/>
      <c r="H26" s="8"/>
      <c r="I26" s="67"/>
      <c r="J26" s="8"/>
      <c r="P26" s="50"/>
      <c r="Q26" s="49"/>
      <c r="R26" s="49"/>
      <c r="S26" s="74"/>
    </row>
    <row r="27" spans="1:19">
      <c r="A27" s="64" t="s">
        <v>64</v>
      </c>
      <c r="B27" s="10"/>
      <c r="C27" s="8"/>
      <c r="D27" s="10"/>
      <c r="E27" s="10"/>
      <c r="F27" s="8"/>
      <c r="G27" s="10"/>
      <c r="H27" s="8"/>
      <c r="I27" s="67"/>
      <c r="J27" s="8"/>
      <c r="P27" s="50"/>
      <c r="Q27" s="49"/>
      <c r="R27" s="49"/>
      <c r="S27" s="74"/>
    </row>
    <row r="28" spans="1:19">
      <c r="A28" s="75" t="s">
        <v>65</v>
      </c>
      <c r="B28" s="10"/>
      <c r="C28" s="66">
        <v>166.2</v>
      </c>
      <c r="D28" s="10"/>
      <c r="E28" s="10"/>
      <c r="F28" s="66">
        <v>183.4</v>
      </c>
      <c r="G28" s="10"/>
      <c r="H28" s="66">
        <v>134.1</v>
      </c>
      <c r="I28" s="67"/>
      <c r="J28" s="66">
        <v>83.4</v>
      </c>
      <c r="P28" s="50"/>
      <c r="Q28" s="49"/>
      <c r="R28" s="49"/>
      <c r="S28" s="50"/>
    </row>
    <row r="29" spans="1:19">
      <c r="A29" s="75" t="s">
        <v>79</v>
      </c>
      <c r="B29" s="10"/>
      <c r="C29" s="8">
        <v>29.5</v>
      </c>
      <c r="D29" s="10"/>
      <c r="E29" s="10"/>
      <c r="F29" s="8">
        <v>46.6</v>
      </c>
      <c r="G29" s="10"/>
      <c r="H29" s="8">
        <v>28.2</v>
      </c>
      <c r="I29" s="11"/>
      <c r="J29" s="8">
        <v>20.3</v>
      </c>
      <c r="P29" s="50"/>
      <c r="Q29" s="49"/>
      <c r="R29" s="49"/>
      <c r="S29" s="50"/>
    </row>
    <row r="30" spans="1:19">
      <c r="A30" s="75" t="s">
        <v>66</v>
      </c>
      <c r="B30" s="10"/>
      <c r="C30" s="8">
        <v>94.3</v>
      </c>
      <c r="D30" s="10"/>
      <c r="E30" s="10"/>
      <c r="F30" s="8">
        <v>96.9</v>
      </c>
      <c r="G30" s="10"/>
      <c r="H30" s="8">
        <v>110.4</v>
      </c>
      <c r="I30" s="11"/>
      <c r="J30" s="68">
        <v>0</v>
      </c>
      <c r="P30" s="50"/>
      <c r="Q30" s="49"/>
      <c r="R30" s="76"/>
      <c r="S30" s="50"/>
    </row>
    <row r="31" spans="1:19">
      <c r="A31" s="75" t="s">
        <v>80</v>
      </c>
      <c r="B31" s="10"/>
      <c r="C31" s="8">
        <v>651.9</v>
      </c>
      <c r="D31" s="10"/>
      <c r="E31" s="10"/>
      <c r="F31" s="8">
        <v>551</v>
      </c>
      <c r="G31" s="10"/>
      <c r="H31" s="8">
        <v>332.1</v>
      </c>
      <c r="I31" s="11"/>
      <c r="J31" s="8">
        <v>363.7</v>
      </c>
      <c r="P31" s="50"/>
      <c r="Q31" s="50"/>
      <c r="R31" s="50"/>
      <c r="S31" s="50"/>
    </row>
    <row r="32" spans="1:19">
      <c r="A32" s="75" t="s">
        <v>81</v>
      </c>
      <c r="B32" s="10"/>
      <c r="C32" s="8">
        <v>145.30000000000001</v>
      </c>
      <c r="D32" s="10"/>
      <c r="E32" s="10"/>
      <c r="F32" s="8">
        <v>155.1</v>
      </c>
      <c r="G32" s="10"/>
      <c r="H32" s="8">
        <v>160.9</v>
      </c>
      <c r="I32" s="11"/>
      <c r="J32" s="8">
        <v>159.69999999999999</v>
      </c>
      <c r="P32" s="50"/>
      <c r="Q32" s="50"/>
      <c r="R32" s="50"/>
      <c r="S32" s="50"/>
    </row>
    <row r="33" spans="1:19">
      <c r="A33" s="75" t="s">
        <v>323</v>
      </c>
      <c r="B33" s="10"/>
      <c r="C33" s="8">
        <v>59.3</v>
      </c>
      <c r="D33" s="10"/>
      <c r="E33" s="10"/>
      <c r="F33" s="68">
        <v>0</v>
      </c>
      <c r="G33" s="10"/>
      <c r="H33" s="68">
        <v>0</v>
      </c>
      <c r="I33" s="11"/>
      <c r="J33" s="68">
        <v>0</v>
      </c>
      <c r="P33" s="50"/>
      <c r="Q33" s="50"/>
      <c r="R33" s="50"/>
      <c r="S33" s="50"/>
    </row>
    <row r="34" spans="1:19">
      <c r="A34" s="75" t="s">
        <v>82</v>
      </c>
      <c r="B34" s="10"/>
      <c r="C34" s="8">
        <v>100.8</v>
      </c>
      <c r="D34" s="10"/>
      <c r="E34" s="10"/>
      <c r="F34" s="8">
        <v>100.5</v>
      </c>
      <c r="G34" s="10"/>
      <c r="H34" s="8">
        <v>64.099999999999994</v>
      </c>
      <c r="I34" s="11"/>
      <c r="J34" s="8">
        <v>134.6</v>
      </c>
      <c r="P34" s="50"/>
      <c r="Q34" s="50"/>
      <c r="R34" s="50"/>
      <c r="S34" s="50"/>
    </row>
    <row r="35" spans="1:19">
      <c r="A35" s="75" t="s">
        <v>83</v>
      </c>
      <c r="B35" s="10"/>
      <c r="C35" s="8">
        <v>62.9</v>
      </c>
      <c r="D35" s="10"/>
      <c r="E35" s="10"/>
      <c r="F35" s="8">
        <v>42</v>
      </c>
      <c r="G35" s="10"/>
      <c r="H35" s="8">
        <v>24.8</v>
      </c>
      <c r="I35" s="11"/>
      <c r="J35" s="8">
        <v>7.8</v>
      </c>
      <c r="P35" s="50"/>
      <c r="Q35" s="50"/>
      <c r="R35" s="50"/>
      <c r="S35" s="50"/>
    </row>
    <row r="36" spans="1:19">
      <c r="A36" s="71"/>
      <c r="B36" s="61"/>
      <c r="C36" s="72">
        <v>1310.2</v>
      </c>
      <c r="D36" s="61"/>
      <c r="E36" s="61"/>
      <c r="F36" s="72">
        <v>1175.5</v>
      </c>
      <c r="G36" s="61"/>
      <c r="H36" s="72">
        <v>854.6</v>
      </c>
      <c r="I36" s="67"/>
      <c r="J36" s="72">
        <v>769.5</v>
      </c>
      <c r="P36" s="50"/>
      <c r="Q36" s="50"/>
      <c r="R36" s="50"/>
      <c r="S36" s="50"/>
    </row>
    <row r="37" spans="1:19">
      <c r="A37" s="71"/>
      <c r="B37" s="61"/>
      <c r="C37" s="8"/>
      <c r="D37" s="61"/>
      <c r="E37" s="61"/>
      <c r="F37" s="8"/>
      <c r="G37" s="61"/>
      <c r="H37" s="8"/>
      <c r="I37" s="67"/>
      <c r="J37" s="8"/>
    </row>
    <row r="38" spans="1:19">
      <c r="A38" s="77" t="s">
        <v>67</v>
      </c>
      <c r="B38" s="78"/>
      <c r="C38" s="8">
        <v>3592</v>
      </c>
      <c r="D38" s="78"/>
      <c r="E38" s="78"/>
      <c r="F38" s="8">
        <v>3731.8</v>
      </c>
      <c r="G38" s="78"/>
      <c r="H38" s="8">
        <v>3234</v>
      </c>
      <c r="I38" s="11"/>
      <c r="J38" s="8">
        <v>2696.9</v>
      </c>
    </row>
    <row r="39" spans="1:19">
      <c r="A39" s="77" t="s">
        <v>68</v>
      </c>
      <c r="B39" s="78"/>
      <c r="C39" s="8">
        <v>515.6</v>
      </c>
      <c r="D39" s="78"/>
      <c r="E39" s="78"/>
      <c r="F39" s="8">
        <v>562.29999999999995</v>
      </c>
      <c r="G39" s="78"/>
      <c r="H39" s="8">
        <v>669.3</v>
      </c>
      <c r="I39" s="11"/>
      <c r="J39" s="8">
        <v>782.6</v>
      </c>
    </row>
    <row r="40" spans="1:19">
      <c r="A40" s="77" t="s">
        <v>84</v>
      </c>
      <c r="B40" s="78"/>
      <c r="C40" s="8">
        <v>1212.2</v>
      </c>
      <c r="D40" s="78"/>
      <c r="E40" s="78"/>
      <c r="F40" s="8">
        <v>1239.3</v>
      </c>
      <c r="G40" s="78"/>
      <c r="H40" s="8">
        <v>801.7</v>
      </c>
      <c r="I40" s="11"/>
      <c r="J40" s="8">
        <v>373.9</v>
      </c>
    </row>
    <row r="41" spans="1:19">
      <c r="A41" s="77" t="s">
        <v>85</v>
      </c>
      <c r="B41" s="78"/>
      <c r="C41" s="8">
        <v>14.6</v>
      </c>
      <c r="D41" s="78"/>
      <c r="E41" s="78"/>
      <c r="F41" s="8">
        <v>28.5</v>
      </c>
      <c r="G41" s="78"/>
      <c r="H41" s="8">
        <v>63</v>
      </c>
      <c r="I41" s="79"/>
      <c r="J41" s="8">
        <v>50.2</v>
      </c>
    </row>
    <row r="42" spans="1:19">
      <c r="A42" s="77" t="s">
        <v>86</v>
      </c>
      <c r="B42" s="78"/>
      <c r="C42" s="8">
        <v>15.6</v>
      </c>
      <c r="D42" s="78"/>
      <c r="E42" s="78"/>
      <c r="F42" s="8">
        <v>17.7</v>
      </c>
      <c r="G42" s="78"/>
      <c r="H42" s="8">
        <v>40.9</v>
      </c>
      <c r="I42" s="79"/>
      <c r="J42" s="8">
        <v>11.2</v>
      </c>
    </row>
    <row r="43" spans="1:19">
      <c r="A43" s="64"/>
      <c r="B43" s="80"/>
      <c r="C43" s="72">
        <v>6660.2000000000007</v>
      </c>
      <c r="D43" s="80"/>
      <c r="E43" s="80"/>
      <c r="F43" s="72">
        <v>6755.1</v>
      </c>
      <c r="G43" s="80"/>
      <c r="H43" s="72">
        <v>5663.5</v>
      </c>
      <c r="I43" s="67"/>
      <c r="J43" s="72">
        <v>4684.3</v>
      </c>
    </row>
    <row r="44" spans="1:19">
      <c r="A44" s="64"/>
      <c r="B44" s="80"/>
      <c r="C44" s="37"/>
      <c r="D44" s="80"/>
      <c r="E44" s="80"/>
      <c r="F44" s="37"/>
      <c r="G44" s="80"/>
      <c r="H44" s="37"/>
      <c r="I44" s="67"/>
      <c r="J44" s="37"/>
    </row>
    <row r="45" spans="1:19">
      <c r="A45" s="77" t="s">
        <v>219</v>
      </c>
      <c r="B45" s="80"/>
      <c r="C45" s="69">
        <v>296.89999999999998</v>
      </c>
      <c r="D45" s="80"/>
      <c r="E45" s="80"/>
      <c r="F45" s="69">
        <v>296.89999999999998</v>
      </c>
      <c r="G45" s="80"/>
      <c r="H45" s="69">
        <v>0</v>
      </c>
      <c r="I45" s="67"/>
      <c r="J45" s="69">
        <v>0</v>
      </c>
    </row>
    <row r="46" spans="1:19">
      <c r="A46" s="77"/>
      <c r="B46" s="80"/>
      <c r="C46" s="8"/>
      <c r="D46" s="80"/>
      <c r="E46" s="80"/>
      <c r="F46" s="8"/>
      <c r="G46" s="80"/>
      <c r="H46" s="8"/>
      <c r="I46" s="67"/>
      <c r="J46" s="8"/>
    </row>
    <row r="47" spans="1:19">
      <c r="A47" s="64" t="s">
        <v>69</v>
      </c>
      <c r="B47" s="10"/>
      <c r="C47" s="37"/>
      <c r="D47" s="10"/>
      <c r="E47" s="10"/>
      <c r="F47" s="37"/>
      <c r="G47" s="10"/>
      <c r="H47" s="37"/>
      <c r="I47" s="81"/>
      <c r="J47" s="37"/>
    </row>
    <row r="48" spans="1:19">
      <c r="A48" s="9" t="s">
        <v>70</v>
      </c>
      <c r="B48" s="10"/>
      <c r="C48" s="8">
        <v>2.5</v>
      </c>
      <c r="D48" s="10"/>
      <c r="E48" s="10"/>
      <c r="F48" s="8">
        <v>2.4</v>
      </c>
      <c r="G48" s="10"/>
      <c r="H48" s="8">
        <v>2.4</v>
      </c>
      <c r="I48" s="11"/>
      <c r="J48" s="8">
        <v>2.1</v>
      </c>
    </row>
    <row r="49" spans="1:10">
      <c r="A49" s="9" t="s">
        <v>71</v>
      </c>
      <c r="B49" s="10"/>
      <c r="C49" s="8">
        <v>3531.4</v>
      </c>
      <c r="D49" s="10"/>
      <c r="E49" s="10"/>
      <c r="F49" s="8">
        <v>3526.8</v>
      </c>
      <c r="G49" s="10"/>
      <c r="H49" s="8">
        <v>3842.7</v>
      </c>
      <c r="I49" s="11"/>
      <c r="J49" s="8">
        <v>3452.9</v>
      </c>
    </row>
    <row r="50" spans="1:10">
      <c r="A50" s="9" t="s">
        <v>321</v>
      </c>
      <c r="B50" s="10"/>
      <c r="C50" s="8">
        <v>124.6</v>
      </c>
      <c r="D50" s="10"/>
      <c r="E50" s="10"/>
      <c r="F50" s="8">
        <v>7.5</v>
      </c>
      <c r="G50" s="10"/>
      <c r="H50" s="8">
        <v>-199.2</v>
      </c>
      <c r="I50" s="11"/>
      <c r="J50" s="8">
        <v>-200.7</v>
      </c>
    </row>
    <row r="51" spans="1:10">
      <c r="A51" s="9" t="s">
        <v>72</v>
      </c>
      <c r="B51" s="10"/>
      <c r="C51" s="82">
        <v>-18.899999999999999</v>
      </c>
      <c r="D51" s="10"/>
      <c r="E51" s="10"/>
      <c r="F51" s="82">
        <v>-19.100000000000001</v>
      </c>
      <c r="G51" s="10"/>
      <c r="H51" s="82">
        <v>-20.3</v>
      </c>
      <c r="I51" s="11"/>
      <c r="J51" s="82">
        <v>-21.6</v>
      </c>
    </row>
    <row r="52" spans="1:10">
      <c r="A52" s="71"/>
      <c r="B52" s="61"/>
      <c r="C52" s="79">
        <v>3639.6</v>
      </c>
      <c r="D52" s="61"/>
      <c r="E52" s="61"/>
      <c r="F52" s="79">
        <v>3517.6</v>
      </c>
      <c r="G52" s="61"/>
      <c r="H52" s="79">
        <v>3625.6</v>
      </c>
      <c r="I52" s="81"/>
      <c r="J52" s="79">
        <v>3232.7</v>
      </c>
    </row>
    <row r="53" spans="1:10" ht="13.5" thickBot="1">
      <c r="A53" s="71"/>
      <c r="B53" s="61"/>
      <c r="C53" s="73">
        <v>10596.7</v>
      </c>
      <c r="D53" s="61"/>
      <c r="E53" s="61"/>
      <c r="F53" s="73">
        <v>10569.6</v>
      </c>
      <c r="G53" s="61"/>
      <c r="H53" s="73">
        <v>9289.1</v>
      </c>
      <c r="I53" s="81"/>
      <c r="J53" s="73">
        <v>7917</v>
      </c>
    </row>
    <row r="54" spans="1:10" ht="13.5" thickTop="1"/>
  </sheetData>
  <conditionalFormatting sqref="A13">
    <cfRule type="expression" dxfId="22" priority="1" stopIfTrue="1">
      <formula>MOD(ROW(),2)=0</formula>
    </cfRule>
  </conditionalFormatting>
  <pageMargins left="0.7" right="0.7" top="0.75" bottom="0.75" header="0.3" footer="0.3"/>
  <pageSetup paperSize="9" scale="4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9978E-E3E8-4B42-B8BE-3A3D586F4CF1}">
  <dimension ref="A1:T58"/>
  <sheetViews>
    <sheetView topLeftCell="A49" workbookViewId="0">
      <selection activeCell="E64" sqref="E64"/>
    </sheetView>
  </sheetViews>
  <sheetFormatPr defaultColWidth="9.42578125" defaultRowHeight="12.75"/>
  <cols>
    <col min="1" max="1" width="41.42578125" style="37" customWidth="1"/>
    <col min="2" max="2" width="1.85546875" style="37" customWidth="1"/>
    <col min="3" max="3" width="14.28515625" style="37" customWidth="1"/>
    <col min="4" max="4" width="1.85546875" style="37" customWidth="1"/>
    <col min="5" max="5" width="18" style="37" customWidth="1"/>
    <col min="6" max="7" width="1.85546875" style="37" customWidth="1"/>
    <col min="8" max="8" width="18.42578125" style="37" customWidth="1"/>
    <col min="9" max="9" width="1.85546875" style="37" customWidth="1"/>
    <col min="10" max="10" width="18.42578125" style="37" customWidth="1"/>
    <col min="11" max="11" width="2" style="37" customWidth="1"/>
    <col min="12" max="12" width="18.140625" style="37" customWidth="1"/>
    <col min="13" max="13" width="1.5703125" style="37" customWidth="1"/>
    <col min="14" max="14" width="18.140625" style="37" customWidth="1"/>
    <col min="15" max="15" width="1.85546875" style="37" customWidth="1"/>
    <col min="16" max="16" width="18.42578125" style="37" customWidth="1"/>
    <col min="17" max="17" width="1.5703125" style="59" customWidth="1"/>
    <col min="18" max="18" width="18.42578125" style="37" customWidth="1"/>
    <col min="19" max="19" width="9.42578125" style="37" collapsed="1"/>
    <col min="20" max="16384" width="9.42578125" style="37"/>
  </cols>
  <sheetData>
    <row r="1" spans="1:18">
      <c r="A1" s="36" t="s">
        <v>0</v>
      </c>
      <c r="B1" s="36"/>
      <c r="C1" s="36"/>
      <c r="D1" s="36"/>
      <c r="E1" s="36"/>
      <c r="F1" s="36"/>
      <c r="G1" s="36"/>
      <c r="H1" s="36"/>
      <c r="I1" s="36"/>
      <c r="J1" s="36"/>
      <c r="K1" s="36"/>
      <c r="L1" s="36"/>
      <c r="M1" s="36"/>
      <c r="N1" s="36"/>
      <c r="O1" s="36"/>
      <c r="P1" s="36"/>
    </row>
    <row r="2" spans="1:18">
      <c r="A2" s="36" t="s">
        <v>103</v>
      </c>
      <c r="B2" s="36"/>
      <c r="C2" s="36"/>
      <c r="D2" s="36"/>
      <c r="E2" s="36"/>
      <c r="F2" s="36"/>
      <c r="G2" s="36"/>
      <c r="H2" s="36"/>
      <c r="I2" s="36"/>
      <c r="J2" s="36"/>
      <c r="K2" s="36"/>
      <c r="L2" s="36"/>
      <c r="M2" s="36"/>
      <c r="N2" s="36"/>
      <c r="O2" s="36"/>
      <c r="P2" s="36"/>
    </row>
    <row r="3" spans="1:18">
      <c r="A3" s="36" t="s">
        <v>397</v>
      </c>
      <c r="B3" s="36"/>
      <c r="C3" s="36"/>
      <c r="D3" s="36"/>
      <c r="E3" s="36"/>
      <c r="F3" s="36"/>
      <c r="G3" s="36"/>
      <c r="H3" s="36"/>
      <c r="I3" s="36"/>
      <c r="J3" s="36"/>
      <c r="K3" s="36"/>
      <c r="L3" s="36"/>
      <c r="M3" s="36"/>
      <c r="N3" s="36"/>
      <c r="O3" s="36"/>
      <c r="P3" s="36"/>
    </row>
    <row r="4" spans="1:18" ht="15.6" customHeight="1">
      <c r="A4" s="40"/>
      <c r="B4" s="40"/>
      <c r="C4" s="466" t="s">
        <v>325</v>
      </c>
      <c r="D4" s="466"/>
      <c r="E4" s="466"/>
      <c r="F4" s="466"/>
      <c r="G4" s="40"/>
      <c r="H4" s="466" t="s">
        <v>144</v>
      </c>
      <c r="I4" s="466"/>
      <c r="J4" s="466"/>
      <c r="K4" s="466"/>
      <c r="L4" s="466"/>
      <c r="M4" s="83"/>
      <c r="N4" s="466" t="s">
        <v>297</v>
      </c>
      <c r="O4" s="466"/>
      <c r="P4" s="466"/>
      <c r="Q4" s="466"/>
      <c r="R4" s="466"/>
    </row>
    <row r="5" spans="1:18">
      <c r="A5" s="40"/>
      <c r="B5" s="40"/>
      <c r="C5" s="84">
        <v>2022</v>
      </c>
      <c r="D5" s="40"/>
      <c r="E5" s="84">
        <v>2021</v>
      </c>
      <c r="F5" s="40"/>
      <c r="G5" s="40"/>
      <c r="H5" s="85">
        <v>2021</v>
      </c>
      <c r="I5" s="86"/>
      <c r="J5" s="85">
        <v>2020</v>
      </c>
      <c r="K5" s="86"/>
      <c r="L5" s="85" t="s">
        <v>17</v>
      </c>
      <c r="M5" s="60"/>
      <c r="N5" s="85">
        <v>2021</v>
      </c>
      <c r="O5" s="86"/>
      <c r="P5" s="85">
        <v>2020</v>
      </c>
      <c r="Q5" s="60"/>
      <c r="R5" s="85">
        <v>2019</v>
      </c>
    </row>
    <row r="6" spans="1:18">
      <c r="A6" s="40"/>
      <c r="B6" s="40"/>
      <c r="C6" s="40"/>
      <c r="D6" s="40"/>
      <c r="E6" s="40"/>
      <c r="F6" s="40"/>
      <c r="G6" s="40"/>
      <c r="H6" s="40"/>
      <c r="I6" s="40"/>
      <c r="J6" s="40"/>
      <c r="K6" s="40"/>
      <c r="L6" s="59"/>
      <c r="M6" s="59"/>
      <c r="N6" s="40"/>
      <c r="O6" s="40"/>
      <c r="P6" s="40"/>
    </row>
    <row r="7" spans="1:18">
      <c r="A7" s="39" t="s">
        <v>87</v>
      </c>
      <c r="B7" s="39"/>
      <c r="C7" s="87">
        <v>408.1</v>
      </c>
      <c r="D7" s="39"/>
      <c r="E7" s="87">
        <v>372.6</v>
      </c>
      <c r="F7" s="39"/>
      <c r="G7" s="39"/>
      <c r="H7" s="87">
        <v>428.2</v>
      </c>
      <c r="I7" s="39"/>
      <c r="J7" s="87">
        <v>362.7</v>
      </c>
      <c r="K7" s="87"/>
      <c r="L7" s="87">
        <v>288</v>
      </c>
      <c r="M7" s="88"/>
      <c r="N7" s="87">
        <v>1646.6</v>
      </c>
      <c r="O7" s="39"/>
      <c r="P7" s="87">
        <v>1421.1</v>
      </c>
      <c r="Q7" s="88"/>
      <c r="R7" s="87">
        <v>1131.5</v>
      </c>
    </row>
    <row r="8" spans="1:18">
      <c r="A8" s="40"/>
      <c r="B8" s="40"/>
      <c r="C8" s="40"/>
      <c r="D8" s="40"/>
      <c r="E8" s="40"/>
      <c r="F8" s="40"/>
      <c r="G8" s="40"/>
      <c r="H8" s="40"/>
      <c r="I8" s="40"/>
      <c r="J8" s="40"/>
      <c r="K8" s="40"/>
      <c r="L8" s="40"/>
      <c r="M8" s="88"/>
      <c r="N8" s="40"/>
      <c r="O8" s="40"/>
      <c r="P8" s="40"/>
      <c r="Q8" s="88"/>
      <c r="R8" s="40"/>
    </row>
    <row r="9" spans="1:18">
      <c r="A9" s="39" t="s">
        <v>88</v>
      </c>
      <c r="B9" s="39"/>
      <c r="C9" s="39"/>
      <c r="D9" s="39"/>
      <c r="E9" s="39"/>
      <c r="F9" s="39"/>
      <c r="G9" s="39"/>
      <c r="H9" s="39"/>
      <c r="I9" s="39"/>
      <c r="J9" s="39"/>
      <c r="K9" s="39"/>
      <c r="L9" s="39"/>
      <c r="M9" s="88"/>
      <c r="N9" s="39"/>
      <c r="O9" s="39"/>
      <c r="P9" s="39"/>
      <c r="Q9" s="88"/>
      <c r="R9" s="39"/>
    </row>
    <row r="10" spans="1:18">
      <c r="A10" s="89" t="s">
        <v>104</v>
      </c>
      <c r="B10" s="89"/>
      <c r="C10" s="90">
        <v>86.6</v>
      </c>
      <c r="D10" s="89"/>
      <c r="E10" s="90">
        <v>80.600000000000009</v>
      </c>
      <c r="F10" s="89"/>
      <c r="G10" s="89"/>
      <c r="H10" s="90">
        <v>93.4</v>
      </c>
      <c r="I10" s="89"/>
      <c r="J10" s="90">
        <v>69.099999999999994</v>
      </c>
      <c r="K10" s="90"/>
      <c r="L10" s="90">
        <v>59.4</v>
      </c>
      <c r="M10" s="88"/>
      <c r="N10" s="90">
        <v>339.6</v>
      </c>
      <c r="O10" s="89"/>
      <c r="P10" s="90">
        <v>274.60000000000002</v>
      </c>
      <c r="Q10" s="88"/>
      <c r="R10" s="90">
        <v>229.8</v>
      </c>
    </row>
    <row r="11" spans="1:18">
      <c r="A11" s="89" t="s">
        <v>89</v>
      </c>
      <c r="B11" s="89"/>
      <c r="C11" s="90">
        <v>88.1</v>
      </c>
      <c r="D11" s="89"/>
      <c r="E11" s="90">
        <v>87.3</v>
      </c>
      <c r="F11" s="89"/>
      <c r="G11" s="89"/>
      <c r="H11" s="90">
        <v>82</v>
      </c>
      <c r="I11" s="89"/>
      <c r="J11" s="90">
        <v>89.3</v>
      </c>
      <c r="K11" s="90"/>
      <c r="L11" s="90">
        <v>64.400000000000006</v>
      </c>
      <c r="M11" s="88"/>
      <c r="N11" s="90">
        <v>366.7</v>
      </c>
      <c r="O11" s="89"/>
      <c r="P11" s="90">
        <v>353.9</v>
      </c>
      <c r="Q11" s="88"/>
      <c r="R11" s="90">
        <v>254.3</v>
      </c>
    </row>
    <row r="12" spans="1:18">
      <c r="A12" s="89" t="s">
        <v>90</v>
      </c>
      <c r="B12" s="89"/>
      <c r="C12" s="90">
        <v>27.9</v>
      </c>
      <c r="D12" s="89"/>
      <c r="E12" s="90">
        <v>19.100000000000001</v>
      </c>
      <c r="F12" s="89"/>
      <c r="G12" s="89"/>
      <c r="H12" s="90">
        <v>35</v>
      </c>
      <c r="I12" s="89"/>
      <c r="J12" s="90">
        <v>14.1</v>
      </c>
      <c r="K12" s="90"/>
      <c r="L12" s="90">
        <v>9.8000000000000007</v>
      </c>
      <c r="M12" s="88"/>
      <c r="N12" s="90">
        <v>90.6</v>
      </c>
      <c r="O12" s="89"/>
      <c r="P12" s="90">
        <v>65.400000000000006</v>
      </c>
      <c r="Q12" s="88"/>
      <c r="R12" s="90">
        <v>33.1</v>
      </c>
    </row>
    <row r="13" spans="1:18">
      <c r="A13" s="89" t="s">
        <v>220</v>
      </c>
      <c r="B13" s="89"/>
      <c r="C13" s="90">
        <v>-13.5</v>
      </c>
      <c r="D13" s="89"/>
      <c r="E13" s="90">
        <v>0</v>
      </c>
      <c r="F13" s="89"/>
      <c r="G13" s="89"/>
      <c r="H13" s="90">
        <v>-13.3</v>
      </c>
      <c r="I13" s="89"/>
      <c r="J13" s="90">
        <v>0</v>
      </c>
      <c r="K13" s="90"/>
      <c r="L13" s="90">
        <v>0</v>
      </c>
      <c r="M13" s="88"/>
      <c r="N13" s="90">
        <v>-42.4</v>
      </c>
      <c r="O13" s="89"/>
      <c r="P13" s="90">
        <v>0</v>
      </c>
      <c r="Q13" s="88"/>
      <c r="R13" s="90">
        <v>0</v>
      </c>
    </row>
    <row r="14" spans="1:18">
      <c r="A14" s="89" t="s">
        <v>91</v>
      </c>
      <c r="B14" s="89"/>
      <c r="C14" s="90">
        <v>33.6</v>
      </c>
      <c r="D14" s="89"/>
      <c r="E14" s="90">
        <v>36.1</v>
      </c>
      <c r="F14" s="89"/>
      <c r="G14" s="89"/>
      <c r="H14" s="90">
        <v>36.9</v>
      </c>
      <c r="I14" s="89"/>
      <c r="J14" s="90">
        <v>36.799999999999997</v>
      </c>
      <c r="K14" s="90"/>
      <c r="L14" s="90">
        <v>37.9</v>
      </c>
      <c r="M14" s="88"/>
      <c r="N14" s="90">
        <v>146.30000000000001</v>
      </c>
      <c r="O14" s="89"/>
      <c r="P14" s="90">
        <v>150.5</v>
      </c>
      <c r="Q14" s="88"/>
      <c r="R14" s="90">
        <v>154.30000000000001</v>
      </c>
    </row>
    <row r="15" spans="1:18">
      <c r="A15" s="89" t="s">
        <v>180</v>
      </c>
      <c r="B15" s="89"/>
      <c r="C15" s="90">
        <v>0</v>
      </c>
      <c r="D15" s="89"/>
      <c r="E15" s="90">
        <v>0</v>
      </c>
      <c r="F15" s="89"/>
      <c r="G15" s="89"/>
      <c r="H15" s="90">
        <v>0</v>
      </c>
      <c r="I15" s="89"/>
      <c r="J15" s="90">
        <v>117.9</v>
      </c>
      <c r="K15" s="90"/>
      <c r="L15" s="90">
        <v>0</v>
      </c>
      <c r="M15" s="88"/>
      <c r="N15" s="90">
        <v>0</v>
      </c>
      <c r="O15" s="89"/>
      <c r="P15" s="90">
        <v>117.9</v>
      </c>
      <c r="Q15" s="88"/>
      <c r="R15" s="90">
        <v>0</v>
      </c>
    </row>
    <row r="16" spans="1:18">
      <c r="A16" s="89" t="s">
        <v>377</v>
      </c>
      <c r="B16" s="89"/>
      <c r="C16" s="90">
        <v>2.4</v>
      </c>
      <c r="D16" s="89"/>
      <c r="E16" s="90">
        <v>-0.5</v>
      </c>
      <c r="F16" s="89"/>
      <c r="G16" s="89"/>
      <c r="H16" s="90">
        <v>-15.4</v>
      </c>
      <c r="I16" s="89"/>
      <c r="J16" s="90">
        <v>0.7</v>
      </c>
      <c r="K16" s="90"/>
      <c r="L16" s="90">
        <v>0</v>
      </c>
      <c r="M16" s="88"/>
      <c r="N16" s="90">
        <v>-16.400000000000002</v>
      </c>
      <c r="O16" s="89"/>
      <c r="P16" s="90">
        <v>0.2</v>
      </c>
      <c r="Q16" s="88"/>
      <c r="R16" s="90">
        <v>0</v>
      </c>
    </row>
    <row r="17" spans="1:19">
      <c r="A17" s="89" t="s">
        <v>92</v>
      </c>
      <c r="B17" s="89"/>
      <c r="C17" s="90">
        <v>0</v>
      </c>
      <c r="D17" s="89"/>
      <c r="E17" s="90">
        <v>0</v>
      </c>
      <c r="F17" s="89"/>
      <c r="G17" s="89"/>
      <c r="H17" s="90">
        <v>0</v>
      </c>
      <c r="I17" s="89"/>
      <c r="J17" s="90">
        <v>0</v>
      </c>
      <c r="K17" s="90"/>
      <c r="L17" s="90">
        <v>0</v>
      </c>
      <c r="M17" s="91"/>
      <c r="N17" s="90">
        <v>0</v>
      </c>
      <c r="O17" s="89"/>
      <c r="P17" s="90">
        <v>0</v>
      </c>
      <c r="Q17" s="91"/>
      <c r="R17" s="90">
        <v>-227</v>
      </c>
    </row>
    <row r="18" spans="1:19">
      <c r="A18" s="40"/>
      <c r="B18" s="40"/>
      <c r="C18" s="92">
        <v>225.1</v>
      </c>
      <c r="D18" s="40"/>
      <c r="E18" s="92">
        <v>222.6</v>
      </c>
      <c r="F18" s="40"/>
      <c r="G18" s="40"/>
      <c r="H18" s="92">
        <v>218.6</v>
      </c>
      <c r="I18" s="40"/>
      <c r="J18" s="92">
        <v>327.89999999999992</v>
      </c>
      <c r="K18" s="93"/>
      <c r="L18" s="92">
        <v>171.5</v>
      </c>
      <c r="M18" s="88"/>
      <c r="N18" s="92">
        <v>884.4</v>
      </c>
      <c r="O18" s="40"/>
      <c r="P18" s="92">
        <v>962.5</v>
      </c>
      <c r="Q18" s="88"/>
      <c r="R18" s="92">
        <v>444.5</v>
      </c>
    </row>
    <row r="19" spans="1:19">
      <c r="A19" s="40"/>
      <c r="B19" s="40"/>
      <c r="C19" s="40"/>
      <c r="D19" s="40"/>
      <c r="E19" s="40"/>
      <c r="F19" s="40"/>
      <c r="G19" s="40"/>
      <c r="H19" s="40"/>
      <c r="I19" s="40"/>
      <c r="J19" s="40"/>
      <c r="K19" s="40"/>
      <c r="L19" s="40"/>
      <c r="M19" s="88"/>
      <c r="N19" s="40"/>
      <c r="O19" s="40"/>
      <c r="P19" s="40"/>
      <c r="Q19" s="88"/>
    </row>
    <row r="20" spans="1:19">
      <c r="A20" s="39" t="s">
        <v>93</v>
      </c>
      <c r="B20" s="39"/>
      <c r="C20" s="90">
        <v>183.00000000000003</v>
      </c>
      <c r="D20" s="39"/>
      <c r="E20" s="90">
        <v>150</v>
      </c>
      <c r="F20" s="39"/>
      <c r="G20" s="39"/>
      <c r="H20" s="90">
        <v>209.6</v>
      </c>
      <c r="I20" s="39"/>
      <c r="J20" s="90">
        <v>34.799999999999997</v>
      </c>
      <c r="K20" s="90"/>
      <c r="L20" s="90">
        <v>116.5</v>
      </c>
      <c r="M20" s="90"/>
      <c r="N20" s="90">
        <v>762.2</v>
      </c>
      <c r="O20" s="39"/>
      <c r="P20" s="90">
        <v>458.6</v>
      </c>
      <c r="Q20" s="90"/>
      <c r="R20" s="90">
        <v>687</v>
      </c>
    </row>
    <row r="21" spans="1:19">
      <c r="A21" s="40"/>
      <c r="B21" s="40"/>
      <c r="C21" s="40"/>
      <c r="D21" s="40"/>
      <c r="E21" s="40"/>
      <c r="F21" s="40"/>
      <c r="G21" s="40"/>
      <c r="H21" s="40"/>
      <c r="I21" s="40"/>
      <c r="J21" s="40"/>
      <c r="K21" s="40"/>
      <c r="L21" s="40"/>
      <c r="M21" s="88"/>
      <c r="N21" s="40"/>
      <c r="O21" s="40"/>
      <c r="P21" s="40"/>
      <c r="Q21" s="88"/>
      <c r="R21" s="40"/>
    </row>
    <row r="22" spans="1:19">
      <c r="A22" s="39" t="s">
        <v>94</v>
      </c>
      <c r="B22" s="39"/>
      <c r="C22" s="39"/>
      <c r="D22" s="39"/>
      <c r="E22" s="39"/>
      <c r="F22" s="39"/>
      <c r="G22" s="39"/>
      <c r="H22" s="39"/>
      <c r="I22" s="39"/>
      <c r="J22" s="39"/>
      <c r="K22" s="39"/>
      <c r="L22" s="39"/>
      <c r="M22" s="88"/>
      <c r="N22" s="39"/>
      <c r="O22" s="39"/>
      <c r="P22" s="39"/>
      <c r="Q22" s="88"/>
      <c r="R22" s="39"/>
    </row>
    <row r="23" spans="1:19">
      <c r="A23" s="89" t="s">
        <v>105</v>
      </c>
      <c r="B23" s="89"/>
      <c r="C23" s="33">
        <v>45.8</v>
      </c>
      <c r="D23" s="89"/>
      <c r="E23" s="33">
        <v>46.8</v>
      </c>
      <c r="F23" s="89"/>
      <c r="G23" s="89"/>
      <c r="H23" s="33">
        <v>45.7</v>
      </c>
      <c r="I23" s="89"/>
      <c r="J23" s="33">
        <v>45.9</v>
      </c>
      <c r="K23" s="33"/>
      <c r="L23" s="33">
        <v>48.5</v>
      </c>
      <c r="M23" s="88"/>
      <c r="N23" s="33">
        <v>197.1</v>
      </c>
      <c r="O23" s="89"/>
      <c r="P23" s="33">
        <v>191.6</v>
      </c>
      <c r="Q23" s="88"/>
      <c r="R23" s="33">
        <v>218.9</v>
      </c>
    </row>
    <row r="24" spans="1:19">
      <c r="A24" s="89" t="s">
        <v>95</v>
      </c>
      <c r="B24" s="89"/>
      <c r="C24" s="33">
        <v>-0.2</v>
      </c>
      <c r="D24" s="89"/>
      <c r="E24" s="33">
        <v>-0.5</v>
      </c>
      <c r="F24" s="89"/>
      <c r="G24" s="89"/>
      <c r="H24" s="33">
        <v>-0.3</v>
      </c>
      <c r="I24" s="89"/>
      <c r="J24" s="33">
        <v>-1.6</v>
      </c>
      <c r="K24" s="33"/>
      <c r="L24" s="33">
        <v>-1.1000000000000001</v>
      </c>
      <c r="M24" s="88"/>
      <c r="N24" s="33">
        <v>-3.1</v>
      </c>
      <c r="O24" s="89"/>
      <c r="P24" s="33">
        <v>-5</v>
      </c>
      <c r="Q24" s="88"/>
      <c r="R24" s="33">
        <v>-9.3000000000000007</v>
      </c>
    </row>
    <row r="25" spans="1:19">
      <c r="A25" s="89" t="s">
        <v>221</v>
      </c>
      <c r="B25" s="89"/>
      <c r="C25" s="90">
        <v>0</v>
      </c>
      <c r="D25" s="89"/>
      <c r="E25" s="90">
        <v>0</v>
      </c>
      <c r="F25" s="89"/>
      <c r="G25" s="89"/>
      <c r="H25" s="90">
        <v>0</v>
      </c>
      <c r="I25" s="89"/>
      <c r="J25" s="90">
        <v>0</v>
      </c>
      <c r="K25" s="90"/>
      <c r="L25" s="90">
        <v>0</v>
      </c>
      <c r="M25" s="88"/>
      <c r="N25" s="90">
        <v>127</v>
      </c>
      <c r="O25" s="89"/>
      <c r="P25" s="90">
        <v>0</v>
      </c>
      <c r="Q25" s="88"/>
      <c r="R25" s="90">
        <v>0</v>
      </c>
    </row>
    <row r="26" spans="1:19">
      <c r="A26" s="89" t="s">
        <v>379</v>
      </c>
      <c r="B26" s="89"/>
      <c r="C26" s="33">
        <v>-40.699999999999996</v>
      </c>
      <c r="D26" s="89"/>
      <c r="E26" s="33">
        <v>-8.6999999999999993</v>
      </c>
      <c r="F26" s="89"/>
      <c r="G26" s="89"/>
      <c r="H26" s="33">
        <v>-7.3</v>
      </c>
      <c r="I26" s="89"/>
      <c r="J26" s="33">
        <v>1.5</v>
      </c>
      <c r="K26" s="33"/>
      <c r="L26" s="33">
        <v>-2.5</v>
      </c>
      <c r="M26" s="88"/>
      <c r="N26" s="33">
        <v>-14.1</v>
      </c>
      <c r="O26" s="89"/>
      <c r="P26" s="33">
        <v>35.5</v>
      </c>
      <c r="Q26" s="88"/>
      <c r="R26" s="33">
        <v>35.1</v>
      </c>
    </row>
    <row r="27" spans="1:19">
      <c r="A27" s="89" t="s">
        <v>96</v>
      </c>
      <c r="B27" s="89"/>
      <c r="C27" s="90">
        <v>-0.7</v>
      </c>
      <c r="D27" s="89"/>
      <c r="E27" s="90">
        <v>0</v>
      </c>
      <c r="F27" s="89"/>
      <c r="G27" s="89"/>
      <c r="H27" s="90">
        <v>0</v>
      </c>
      <c r="I27" s="89"/>
      <c r="J27" s="90">
        <v>0</v>
      </c>
      <c r="K27" s="90"/>
      <c r="L27" s="90">
        <v>0</v>
      </c>
      <c r="M27" s="94"/>
      <c r="N27" s="90">
        <v>0</v>
      </c>
      <c r="O27" s="89"/>
      <c r="P27" s="90">
        <v>0</v>
      </c>
      <c r="Q27" s="94"/>
      <c r="R27" s="90">
        <v>0</v>
      </c>
    </row>
    <row r="28" spans="1:19">
      <c r="A28" s="89" t="s">
        <v>97</v>
      </c>
      <c r="B28" s="89"/>
      <c r="C28" s="33">
        <v>9.1</v>
      </c>
      <c r="D28" s="89"/>
      <c r="E28" s="33">
        <v>8.1</v>
      </c>
      <c r="F28" s="89"/>
      <c r="G28" s="89"/>
      <c r="H28" s="33">
        <v>4.5999999999999996</v>
      </c>
      <c r="I28" s="89"/>
      <c r="J28" s="33">
        <v>11</v>
      </c>
      <c r="K28" s="33"/>
      <c r="L28" s="33">
        <v>0.2</v>
      </c>
      <c r="M28" s="88"/>
      <c r="N28" s="33">
        <v>21.8</v>
      </c>
      <c r="O28" s="89"/>
      <c r="P28" s="33">
        <v>27.3</v>
      </c>
      <c r="Q28" s="88"/>
      <c r="R28" s="33">
        <v>2</v>
      </c>
    </row>
    <row r="29" spans="1:19">
      <c r="A29" s="40"/>
      <c r="B29" s="40"/>
      <c r="C29" s="92">
        <v>13.299999999999995</v>
      </c>
      <c r="D29" s="40"/>
      <c r="E29" s="92">
        <v>45.699999999999996</v>
      </c>
      <c r="F29" s="40"/>
      <c r="G29" s="40"/>
      <c r="H29" s="92">
        <v>42.70000000000001</v>
      </c>
      <c r="I29" s="40"/>
      <c r="J29" s="92">
        <v>56.8</v>
      </c>
      <c r="K29" s="93"/>
      <c r="L29" s="92">
        <v>45.1</v>
      </c>
      <c r="M29" s="88"/>
      <c r="N29" s="92">
        <v>328.7</v>
      </c>
      <c r="O29" s="40"/>
      <c r="P29" s="92">
        <v>249.4</v>
      </c>
      <c r="Q29" s="88"/>
      <c r="R29" s="92">
        <v>246.7</v>
      </c>
      <c r="S29" s="36"/>
    </row>
    <row r="30" spans="1:19">
      <c r="A30" s="40"/>
      <c r="B30" s="40"/>
      <c r="C30" s="40"/>
      <c r="D30" s="40"/>
      <c r="E30" s="40"/>
      <c r="F30" s="40"/>
      <c r="G30" s="40"/>
      <c r="H30" s="40"/>
      <c r="I30" s="40"/>
      <c r="J30" s="40"/>
      <c r="K30" s="40"/>
      <c r="L30" s="40"/>
      <c r="M30" s="88"/>
      <c r="N30" s="40"/>
      <c r="O30" s="40"/>
      <c r="P30" s="40"/>
      <c r="Q30" s="88"/>
    </row>
    <row r="31" spans="1:19">
      <c r="A31" s="40" t="s">
        <v>106</v>
      </c>
      <c r="B31" s="40"/>
      <c r="C31" s="95">
        <v>0.3</v>
      </c>
      <c r="D31" s="40"/>
      <c r="E31" s="95">
        <v>6.7</v>
      </c>
      <c r="F31" s="40"/>
      <c r="G31" s="40"/>
      <c r="H31" s="95">
        <v>24.6</v>
      </c>
      <c r="I31" s="40"/>
      <c r="J31" s="95">
        <v>4.0999999999999996</v>
      </c>
      <c r="K31" s="95"/>
      <c r="L31" s="95">
        <v>0.6</v>
      </c>
      <c r="M31" s="88"/>
      <c r="N31" s="95">
        <v>33</v>
      </c>
      <c r="O31" s="40"/>
      <c r="P31" s="95">
        <v>16.600000000000001</v>
      </c>
      <c r="Q31" s="88"/>
      <c r="R31" s="37">
        <v>1.2</v>
      </c>
    </row>
    <row r="32" spans="1:19">
      <c r="A32" s="40"/>
      <c r="B32" s="40"/>
      <c r="C32" s="96"/>
      <c r="D32" s="40"/>
      <c r="E32" s="40"/>
      <c r="F32" s="40"/>
      <c r="G32" s="40"/>
      <c r="H32" s="40"/>
      <c r="I32" s="40"/>
      <c r="J32" s="40"/>
      <c r="K32" s="40"/>
      <c r="L32" s="40"/>
      <c r="M32" s="88"/>
      <c r="N32" s="40"/>
      <c r="O32" s="40"/>
      <c r="P32" s="40"/>
      <c r="Q32" s="88"/>
    </row>
    <row r="33" spans="1:20">
      <c r="A33" s="38" t="s">
        <v>181</v>
      </c>
      <c r="B33" s="38"/>
      <c r="C33" s="97">
        <v>169.40000000000003</v>
      </c>
      <c r="D33" s="38"/>
      <c r="E33" s="97">
        <v>97.6</v>
      </c>
      <c r="F33" s="38"/>
      <c r="G33" s="38"/>
      <c r="H33" s="97">
        <v>142.30000000000001</v>
      </c>
      <c r="I33" s="38"/>
      <c r="J33" s="97">
        <v>-26.1</v>
      </c>
      <c r="K33" s="97"/>
      <c r="L33" s="97">
        <v>70.8</v>
      </c>
      <c r="M33" s="98"/>
      <c r="N33" s="97">
        <v>400.5</v>
      </c>
      <c r="O33" s="38"/>
      <c r="P33" s="97">
        <v>192.6</v>
      </c>
      <c r="Q33" s="98"/>
      <c r="R33" s="97">
        <v>439.1</v>
      </c>
      <c r="S33" s="99"/>
      <c r="T33" s="100"/>
    </row>
    <row r="34" spans="1:20">
      <c r="A34" s="40"/>
      <c r="B34" s="40"/>
      <c r="C34" s="40"/>
      <c r="D34" s="40"/>
      <c r="E34" s="40"/>
      <c r="F34" s="40"/>
      <c r="G34" s="40"/>
      <c r="H34" s="40"/>
      <c r="I34" s="40"/>
      <c r="J34" s="40"/>
      <c r="K34" s="40"/>
      <c r="L34" s="40"/>
      <c r="M34" s="88"/>
      <c r="N34" s="40"/>
      <c r="O34" s="40"/>
      <c r="P34" s="40"/>
      <c r="Q34" s="88"/>
      <c r="R34" s="40"/>
    </row>
    <row r="35" spans="1:20">
      <c r="A35" s="39" t="s">
        <v>98</v>
      </c>
      <c r="B35" s="39"/>
      <c r="C35" s="90">
        <v>-15.2</v>
      </c>
      <c r="D35" s="39"/>
      <c r="E35" s="90">
        <v>-16.8</v>
      </c>
      <c r="F35" s="39"/>
      <c r="G35" s="39"/>
      <c r="H35" s="90">
        <v>-15.2</v>
      </c>
      <c r="I35" s="39"/>
      <c r="J35" s="90">
        <v>-16.8</v>
      </c>
      <c r="K35" s="90"/>
      <c r="L35" s="90">
        <v>-16.8</v>
      </c>
      <c r="M35" s="88"/>
      <c r="N35" s="90">
        <v>-65.099999999999994</v>
      </c>
      <c r="O35" s="39"/>
      <c r="P35" s="90">
        <v>-67.099999999999994</v>
      </c>
      <c r="Q35" s="88"/>
      <c r="R35" s="90">
        <v>-71.099999999999994</v>
      </c>
    </row>
    <row r="36" spans="1:20" ht="13.5" thickBot="1">
      <c r="A36" s="39" t="s">
        <v>182</v>
      </c>
      <c r="B36" s="39"/>
      <c r="C36" s="101">
        <v>154.20000000000005</v>
      </c>
      <c r="D36" s="39"/>
      <c r="E36" s="101">
        <v>80.8</v>
      </c>
      <c r="F36" s="39"/>
      <c r="G36" s="39"/>
      <c r="H36" s="101">
        <v>127.10000000000001</v>
      </c>
      <c r="I36" s="39"/>
      <c r="J36" s="101">
        <v>-42.900000000000006</v>
      </c>
      <c r="K36" s="102"/>
      <c r="L36" s="101">
        <v>54</v>
      </c>
      <c r="M36" s="88"/>
      <c r="N36" s="101">
        <v>335.4</v>
      </c>
      <c r="O36" s="39"/>
      <c r="P36" s="101">
        <v>125.5</v>
      </c>
      <c r="Q36" s="88"/>
      <c r="R36" s="101">
        <v>368</v>
      </c>
    </row>
    <row r="37" spans="1:20" ht="13.5" thickTop="1">
      <c r="A37" s="40"/>
      <c r="B37" s="40"/>
      <c r="C37" s="40"/>
      <c r="D37" s="40"/>
      <c r="E37" s="40"/>
      <c r="F37" s="40"/>
      <c r="G37" s="40"/>
      <c r="H37" s="40"/>
      <c r="I37" s="40"/>
      <c r="J37" s="40"/>
      <c r="K37" s="40"/>
      <c r="L37" s="40"/>
      <c r="M37" s="88"/>
      <c r="N37" s="40"/>
      <c r="O37" s="40"/>
      <c r="P37" s="40"/>
      <c r="Q37" s="88"/>
    </row>
    <row r="38" spans="1:20" ht="15.75">
      <c r="A38" s="40" t="s">
        <v>402</v>
      </c>
      <c r="C38" s="90">
        <v>1.9</v>
      </c>
      <c r="D38" s="40"/>
      <c r="E38" s="90">
        <v>0</v>
      </c>
      <c r="F38" s="40"/>
      <c r="G38" s="40"/>
      <c r="H38" s="90">
        <v>0</v>
      </c>
      <c r="I38" s="40"/>
      <c r="J38" s="90">
        <v>0</v>
      </c>
      <c r="K38" s="90"/>
      <c r="L38" s="90">
        <v>0</v>
      </c>
      <c r="M38" s="88"/>
      <c r="N38" s="90">
        <v>0</v>
      </c>
      <c r="O38" s="40"/>
      <c r="P38" s="90">
        <v>0</v>
      </c>
      <c r="Q38" s="88"/>
      <c r="R38" s="90">
        <v>0</v>
      </c>
    </row>
    <row r="39" spans="1:20" ht="13.5" thickBot="1">
      <c r="A39" s="40" t="s">
        <v>326</v>
      </c>
      <c r="C39" s="103">
        <v>156.10000000000005</v>
      </c>
      <c r="D39" s="40"/>
      <c r="E39" s="103">
        <v>80.8</v>
      </c>
      <c r="F39" s="40"/>
      <c r="G39" s="40"/>
      <c r="H39" s="103">
        <v>127.10000000000001</v>
      </c>
      <c r="I39" s="40"/>
      <c r="J39" s="103">
        <v>-42.900000000000006</v>
      </c>
      <c r="K39" s="104"/>
      <c r="L39" s="103">
        <f>L36</f>
        <v>54</v>
      </c>
      <c r="M39" s="88"/>
      <c r="N39" s="103">
        <v>335.4</v>
      </c>
      <c r="O39" s="40"/>
      <c r="P39" s="103">
        <v>125.5</v>
      </c>
      <c r="Q39" s="88"/>
      <c r="R39" s="103">
        <v>368</v>
      </c>
    </row>
    <row r="40" spans="1:20" ht="13.5" thickTop="1">
      <c r="A40" s="40"/>
      <c r="B40" s="40"/>
      <c r="C40" s="40"/>
      <c r="D40" s="40"/>
      <c r="E40" s="40"/>
      <c r="F40" s="40"/>
      <c r="G40" s="40"/>
      <c r="H40" s="40"/>
      <c r="I40" s="40"/>
      <c r="J40" s="40"/>
      <c r="K40" s="40"/>
      <c r="L40" s="40"/>
      <c r="M40" s="88"/>
      <c r="N40" s="40"/>
      <c r="O40" s="40"/>
      <c r="P40" s="40"/>
      <c r="Q40" s="88"/>
    </row>
    <row r="41" spans="1:20">
      <c r="A41" s="39" t="s">
        <v>99</v>
      </c>
      <c r="B41" s="39"/>
      <c r="C41" s="68">
        <v>247154</v>
      </c>
      <c r="D41" s="39"/>
      <c r="E41" s="68">
        <v>246033</v>
      </c>
      <c r="F41" s="68"/>
      <c r="G41" s="39"/>
      <c r="H41" s="68">
        <v>246445</v>
      </c>
      <c r="I41" s="39"/>
      <c r="J41" s="68">
        <v>245618</v>
      </c>
      <c r="K41" s="68"/>
      <c r="L41" s="68">
        <v>216162</v>
      </c>
      <c r="M41" s="88"/>
      <c r="N41" s="68">
        <v>246300</v>
      </c>
      <c r="O41" s="39"/>
      <c r="P41" s="68">
        <v>241502</v>
      </c>
      <c r="Q41" s="88"/>
      <c r="R41" s="68">
        <v>214499</v>
      </c>
    </row>
    <row r="42" spans="1:20">
      <c r="A42" s="39" t="s">
        <v>100</v>
      </c>
      <c r="B42" s="39"/>
      <c r="C42" s="68"/>
      <c r="D42" s="39"/>
      <c r="E42" s="68"/>
      <c r="F42" s="39"/>
      <c r="G42" s="39"/>
      <c r="H42" s="39"/>
      <c r="I42" s="39"/>
      <c r="J42" s="39"/>
      <c r="K42" s="39"/>
      <c r="L42" s="39"/>
      <c r="M42" s="39"/>
      <c r="N42" s="68"/>
      <c r="O42" s="39"/>
      <c r="P42" s="68"/>
      <c r="Q42" s="88"/>
      <c r="R42" s="68"/>
    </row>
    <row r="43" spans="1:20">
      <c r="A43" s="89" t="s">
        <v>101</v>
      </c>
      <c r="B43" s="89"/>
      <c r="C43" s="68">
        <v>2391</v>
      </c>
      <c r="D43" s="89"/>
      <c r="E43" s="68">
        <v>2030</v>
      </c>
      <c r="F43" s="89"/>
      <c r="G43" s="89"/>
      <c r="H43" s="68">
        <v>2761</v>
      </c>
      <c r="I43" s="68"/>
      <c r="J43" s="68">
        <v>0</v>
      </c>
      <c r="K43" s="68"/>
      <c r="L43" s="68">
        <v>505</v>
      </c>
      <c r="M43" s="89"/>
      <c r="N43" s="68">
        <v>2433</v>
      </c>
      <c r="O43" s="89"/>
      <c r="P43" s="68">
        <v>541</v>
      </c>
      <c r="Q43" s="88"/>
      <c r="R43" s="68">
        <v>471</v>
      </c>
    </row>
    <row r="44" spans="1:20">
      <c r="A44" s="89" t="s">
        <v>102</v>
      </c>
      <c r="B44" s="89"/>
      <c r="C44" s="68">
        <v>12098</v>
      </c>
      <c r="D44" s="89"/>
      <c r="E44" s="68">
        <v>9284</v>
      </c>
      <c r="F44" s="89"/>
      <c r="G44" s="89"/>
      <c r="H44" s="68">
        <v>11190</v>
      </c>
      <c r="I44" s="68"/>
      <c r="J44" s="68">
        <v>0</v>
      </c>
      <c r="K44" s="68"/>
      <c r="L44" s="68">
        <v>8085</v>
      </c>
      <c r="M44" s="89"/>
      <c r="N44" s="68">
        <v>10647</v>
      </c>
      <c r="O44" s="89"/>
      <c r="P44" s="68">
        <v>3096</v>
      </c>
      <c r="Q44" s="88"/>
      <c r="R44" s="68">
        <v>4902</v>
      </c>
    </row>
    <row r="45" spans="1:20">
      <c r="A45" s="89" t="s">
        <v>107</v>
      </c>
      <c r="B45" s="89"/>
      <c r="C45" s="68">
        <v>3521</v>
      </c>
      <c r="D45" s="89"/>
      <c r="E45" s="68">
        <v>6322</v>
      </c>
      <c r="F45" s="89"/>
      <c r="G45" s="89"/>
      <c r="H45" s="68">
        <v>3572</v>
      </c>
      <c r="I45" s="68"/>
      <c r="J45" s="68">
        <v>0</v>
      </c>
      <c r="K45" s="68"/>
      <c r="L45" s="68">
        <v>0</v>
      </c>
      <c r="M45" s="89"/>
      <c r="N45" s="68">
        <v>5572</v>
      </c>
      <c r="O45" s="89"/>
      <c r="P45" s="68">
        <v>5375</v>
      </c>
      <c r="Q45" s="88"/>
      <c r="R45" s="68">
        <v>0</v>
      </c>
    </row>
    <row r="46" spans="1:20" ht="15.75">
      <c r="A46" s="89" t="s">
        <v>403</v>
      </c>
      <c r="B46" s="89"/>
      <c r="C46" s="68">
        <v>15475</v>
      </c>
      <c r="D46" s="89"/>
      <c r="E46" s="68">
        <v>0</v>
      </c>
      <c r="F46" s="89"/>
      <c r="G46" s="89"/>
      <c r="H46" s="68">
        <v>1234</v>
      </c>
      <c r="I46" s="68"/>
      <c r="J46" s="68">
        <v>0</v>
      </c>
      <c r="K46" s="68"/>
      <c r="L46" s="68">
        <v>0</v>
      </c>
      <c r="M46" s="89"/>
      <c r="N46" s="68">
        <v>902</v>
      </c>
      <c r="O46" s="89"/>
      <c r="P46" s="68">
        <v>0</v>
      </c>
      <c r="Q46" s="88"/>
      <c r="R46" s="68">
        <v>0</v>
      </c>
    </row>
    <row r="47" spans="1:20">
      <c r="A47" s="39" t="s">
        <v>319</v>
      </c>
      <c r="B47" s="39"/>
      <c r="C47" s="105">
        <v>280639</v>
      </c>
      <c r="D47" s="39"/>
      <c r="E47" s="105">
        <v>263669</v>
      </c>
      <c r="F47" s="39"/>
      <c r="G47" s="39"/>
      <c r="H47" s="105">
        <v>265202</v>
      </c>
      <c r="I47" s="68"/>
      <c r="J47" s="105">
        <v>245618</v>
      </c>
      <c r="K47" s="106"/>
      <c r="L47" s="105">
        <v>224752</v>
      </c>
      <c r="M47" s="39"/>
      <c r="N47" s="105">
        <v>265854</v>
      </c>
      <c r="O47" s="39"/>
      <c r="P47" s="105">
        <v>250514</v>
      </c>
      <c r="Q47" s="88"/>
      <c r="R47" s="105">
        <v>219872</v>
      </c>
    </row>
    <row r="48" spans="1:20">
      <c r="A48" s="39"/>
      <c r="B48" s="39"/>
      <c r="C48" s="39"/>
      <c r="D48" s="39"/>
      <c r="E48" s="39"/>
      <c r="F48" s="39"/>
      <c r="G48" s="39"/>
      <c r="H48" s="68"/>
      <c r="I48" s="68"/>
      <c r="J48" s="68"/>
      <c r="K48" s="68"/>
      <c r="L48" s="68"/>
      <c r="M48" s="39"/>
      <c r="N48" s="39"/>
      <c r="O48" s="39"/>
      <c r="P48" s="39"/>
      <c r="Q48" s="88"/>
      <c r="R48" s="39"/>
    </row>
    <row r="49" spans="1:18" ht="13.5" thickBot="1">
      <c r="A49" s="107" t="s">
        <v>183</v>
      </c>
      <c r="B49" s="107"/>
      <c r="C49" s="108">
        <v>0.62390250612978171</v>
      </c>
      <c r="D49" s="107"/>
      <c r="E49" s="109">
        <v>0.33</v>
      </c>
      <c r="F49" s="107"/>
      <c r="G49" s="107"/>
      <c r="H49" s="109">
        <v>0.52</v>
      </c>
      <c r="I49" s="110"/>
      <c r="J49" s="109">
        <v>-0.17</v>
      </c>
      <c r="K49" s="110"/>
      <c r="L49" s="109">
        <v>0.25</v>
      </c>
      <c r="M49" s="107"/>
      <c r="N49" s="108">
        <v>1.36</v>
      </c>
      <c r="O49" s="107"/>
      <c r="P49" s="108">
        <v>0.52</v>
      </c>
      <c r="Q49" s="88"/>
      <c r="R49" s="108">
        <v>1.72</v>
      </c>
    </row>
    <row r="50" spans="1:18" ht="17.25" thickTop="1" thickBot="1">
      <c r="A50" s="107" t="s">
        <v>404</v>
      </c>
      <c r="B50" s="107"/>
      <c r="C50" s="109">
        <v>0.55623060230402777</v>
      </c>
      <c r="D50" s="107"/>
      <c r="E50" s="109">
        <v>0.31</v>
      </c>
      <c r="F50" s="107"/>
      <c r="G50" s="107"/>
      <c r="H50" s="109">
        <v>0.48</v>
      </c>
      <c r="I50" s="110"/>
      <c r="J50" s="109">
        <v>-0.17</v>
      </c>
      <c r="K50" s="110"/>
      <c r="L50" s="109">
        <v>0.24</v>
      </c>
      <c r="M50" s="107"/>
      <c r="N50" s="109">
        <v>1.26</v>
      </c>
      <c r="O50" s="107"/>
      <c r="P50" s="109">
        <v>0.5</v>
      </c>
      <c r="Q50" s="88"/>
      <c r="R50" s="109">
        <v>1.67</v>
      </c>
    </row>
    <row r="51" spans="1:18" ht="13.5" thickTop="1">
      <c r="I51" s="50"/>
    </row>
    <row r="53" spans="1:18">
      <c r="A53" s="467" t="s">
        <v>401</v>
      </c>
      <c r="B53" s="467"/>
      <c r="C53" s="467"/>
      <c r="D53" s="467"/>
      <c r="E53" s="467"/>
      <c r="F53" s="467"/>
      <c r="G53" s="467"/>
      <c r="H53" s="467"/>
      <c r="I53" s="467"/>
      <c r="J53" s="467"/>
      <c r="K53" s="467"/>
      <c r="L53" s="467"/>
      <c r="M53" s="467"/>
      <c r="N53" s="467"/>
      <c r="O53" s="467"/>
      <c r="P53" s="467"/>
      <c r="Q53" s="467"/>
    </row>
    <row r="54" spans="1:18">
      <c r="A54" s="467"/>
      <c r="B54" s="467"/>
      <c r="C54" s="467"/>
      <c r="D54" s="467"/>
      <c r="E54" s="467"/>
      <c r="F54" s="467"/>
      <c r="G54" s="467"/>
      <c r="H54" s="467"/>
      <c r="I54" s="467"/>
      <c r="J54" s="467"/>
      <c r="K54" s="467"/>
      <c r="L54" s="467"/>
      <c r="M54" s="467"/>
      <c r="N54" s="467"/>
      <c r="O54" s="467"/>
      <c r="P54" s="467"/>
      <c r="Q54" s="467"/>
    </row>
    <row r="55" spans="1:18">
      <c r="A55" s="467"/>
      <c r="B55" s="467"/>
      <c r="C55" s="467"/>
      <c r="D55" s="467"/>
      <c r="E55" s="467"/>
      <c r="F55" s="467"/>
      <c r="G55" s="467"/>
      <c r="H55" s="467"/>
      <c r="I55" s="467"/>
      <c r="J55" s="467"/>
      <c r="K55" s="467"/>
      <c r="L55" s="467"/>
      <c r="M55" s="467"/>
      <c r="N55" s="467"/>
      <c r="O55" s="467"/>
      <c r="P55" s="467"/>
      <c r="Q55" s="467"/>
    </row>
    <row r="56" spans="1:18" ht="15.75" customHeight="1">
      <c r="A56" s="465" t="s">
        <v>420</v>
      </c>
      <c r="B56" s="465"/>
      <c r="C56" s="465"/>
      <c r="D56" s="465"/>
      <c r="E56" s="465"/>
      <c r="F56" s="465"/>
      <c r="G56" s="465"/>
      <c r="H56" s="465"/>
      <c r="I56" s="465"/>
      <c r="J56" s="465"/>
      <c r="K56" s="465"/>
      <c r="L56" s="465"/>
      <c r="M56" s="465"/>
      <c r="N56" s="465"/>
      <c r="O56" s="465"/>
      <c r="P56" s="465"/>
      <c r="Q56" s="465"/>
    </row>
    <row r="57" spans="1:18" ht="15.75" customHeight="1">
      <c r="A57" s="465"/>
      <c r="B57" s="465"/>
      <c r="C57" s="465"/>
      <c r="D57" s="465"/>
      <c r="E57" s="465"/>
      <c r="F57" s="465"/>
      <c r="G57" s="465"/>
      <c r="H57" s="465"/>
      <c r="I57" s="465"/>
      <c r="J57" s="465"/>
      <c r="K57" s="465"/>
      <c r="L57" s="465"/>
      <c r="M57" s="465"/>
      <c r="N57" s="465"/>
      <c r="O57" s="465"/>
      <c r="P57" s="465"/>
      <c r="Q57" s="465"/>
    </row>
    <row r="58" spans="1:18">
      <c r="A58" s="465"/>
      <c r="B58" s="465"/>
      <c r="C58" s="465"/>
      <c r="D58" s="465"/>
      <c r="E58" s="465"/>
      <c r="F58" s="465"/>
      <c r="G58" s="465"/>
      <c r="H58" s="465"/>
      <c r="I58" s="465"/>
      <c r="J58" s="465"/>
      <c r="K58" s="465"/>
      <c r="L58" s="465"/>
      <c r="M58" s="465"/>
      <c r="N58" s="465"/>
      <c r="O58" s="465"/>
      <c r="P58" s="465"/>
      <c r="Q58" s="465"/>
    </row>
  </sheetData>
  <mergeCells count="5">
    <mergeCell ref="A56:Q58"/>
    <mergeCell ref="C4:F4"/>
    <mergeCell ref="H4:L4"/>
    <mergeCell ref="N4:R4"/>
    <mergeCell ref="A53:Q55"/>
  </mergeCells>
  <conditionalFormatting sqref="C39">
    <cfRule type="expression" dxfId="21" priority="11" stopIfTrue="1">
      <formula>MOD(ROW(),2)=0</formula>
    </cfRule>
  </conditionalFormatting>
  <conditionalFormatting sqref="E39">
    <cfRule type="expression" dxfId="20" priority="9" stopIfTrue="1">
      <formula>MOD(ROW(),2)=0</formula>
    </cfRule>
  </conditionalFormatting>
  <conditionalFormatting sqref="N39">
    <cfRule type="expression" dxfId="19" priority="7" stopIfTrue="1">
      <formula>MOD(ROW(),2)=0</formula>
    </cfRule>
  </conditionalFormatting>
  <conditionalFormatting sqref="P39">
    <cfRule type="expression" dxfId="18" priority="6" stopIfTrue="1">
      <formula>MOD(ROW(),2)=0</formula>
    </cfRule>
  </conditionalFormatting>
  <conditionalFormatting sqref="H39">
    <cfRule type="expression" dxfId="17" priority="4" stopIfTrue="1">
      <formula>MOD(ROW(),2)=0</formula>
    </cfRule>
  </conditionalFormatting>
  <conditionalFormatting sqref="J39:K39">
    <cfRule type="expression" dxfId="16" priority="3" stopIfTrue="1">
      <formula>MOD(ROW(),2)=0</formula>
    </cfRule>
  </conditionalFormatting>
  <conditionalFormatting sqref="L39">
    <cfRule type="expression" dxfId="15" priority="2" stopIfTrue="1">
      <formula>MOD(ROW(),2)=0</formula>
    </cfRule>
  </conditionalFormatting>
  <conditionalFormatting sqref="R39">
    <cfRule type="expression" dxfId="14" priority="1" stopIfTrue="1">
      <formula>MOD(ROW(),2)=0</formula>
    </cfRule>
  </conditionalFormatting>
  <pageMargins left="0.7" right="0.7" top="0.75" bottom="0.75" header="0.3" footer="0.3"/>
  <pageSetup paperSize="9" orientation="portrait" r:id="rId1"/>
  <ignoredErrors>
    <ignoredError sqref="L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5E810-2F73-4BCA-92BF-86144F2A2313}">
  <sheetPr>
    <pageSetUpPr fitToPage="1"/>
  </sheetPr>
  <dimension ref="A1:S61"/>
  <sheetViews>
    <sheetView topLeftCell="A22" workbookViewId="0">
      <selection activeCell="C31" sqref="C31"/>
    </sheetView>
  </sheetViews>
  <sheetFormatPr defaultColWidth="9.42578125" defaultRowHeight="12.75"/>
  <cols>
    <col min="1" max="1" width="55.42578125" style="37" customWidth="1"/>
    <col min="2" max="2" width="3.28515625" style="37" customWidth="1"/>
    <col min="3" max="3" width="17.140625" style="37" customWidth="1"/>
    <col min="4" max="4" width="1.42578125" style="37" customWidth="1"/>
    <col min="5" max="5" width="17.140625" style="37" customWidth="1"/>
    <col min="6" max="6" width="3.28515625" style="37" customWidth="1"/>
    <col min="7" max="7" width="22.42578125" style="37" customWidth="1"/>
    <col min="8" max="8" width="2.85546875" style="37" customWidth="1"/>
    <col min="9" max="9" width="17.85546875" style="37" customWidth="1"/>
    <col min="10" max="10" width="2" style="37" customWidth="1"/>
    <col min="11" max="11" width="15.5703125" style="37" customWidth="1"/>
    <col min="12" max="12" width="1.5703125" style="50" customWidth="1"/>
    <col min="13" max="13" width="19.140625" style="37" customWidth="1"/>
    <col min="14" max="14" width="3.28515625" style="37" customWidth="1"/>
    <col min="15" max="15" width="17.85546875" style="37" customWidth="1"/>
    <col min="16" max="16" width="1.140625" style="50" customWidth="1"/>
    <col min="17" max="17" width="15.42578125" style="59" customWidth="1"/>
    <col min="18" max="18" width="1.5703125" style="37" customWidth="1"/>
    <col min="19" max="16384" width="9.42578125" style="37"/>
  </cols>
  <sheetData>
    <row r="1" spans="1:18">
      <c r="A1" s="36" t="s">
        <v>0</v>
      </c>
      <c r="B1" s="36"/>
      <c r="C1" s="36"/>
      <c r="D1" s="36"/>
      <c r="E1" s="36"/>
      <c r="F1" s="36"/>
      <c r="G1" s="36"/>
      <c r="H1" s="36"/>
      <c r="I1" s="36"/>
      <c r="J1" s="36"/>
      <c r="M1" s="36"/>
      <c r="N1" s="36"/>
      <c r="O1" s="36"/>
    </row>
    <row r="2" spans="1:18">
      <c r="A2" s="36" t="s">
        <v>128</v>
      </c>
      <c r="B2" s="36"/>
      <c r="C2" s="36"/>
      <c r="D2" s="36"/>
      <c r="E2" s="36"/>
      <c r="F2" s="36"/>
      <c r="G2" s="36"/>
      <c r="H2" s="36"/>
      <c r="I2" s="36"/>
      <c r="J2" s="36"/>
      <c r="M2" s="36"/>
      <c r="N2" s="36"/>
      <c r="O2" s="36"/>
    </row>
    <row r="3" spans="1:18">
      <c r="A3" s="36" t="s">
        <v>396</v>
      </c>
      <c r="B3" s="36"/>
      <c r="C3" s="36"/>
      <c r="D3" s="36"/>
      <c r="E3" s="36"/>
      <c r="F3" s="36"/>
      <c r="G3" s="36"/>
      <c r="H3" s="36"/>
      <c r="I3" s="36"/>
      <c r="J3" s="36"/>
      <c r="M3" s="36"/>
      <c r="N3" s="36"/>
      <c r="O3" s="36"/>
    </row>
    <row r="4" spans="1:18" ht="23.1" customHeight="1">
      <c r="A4" s="261"/>
      <c r="B4" s="261"/>
      <c r="C4" s="468" t="s">
        <v>325</v>
      </c>
      <c r="D4" s="468"/>
      <c r="E4" s="468"/>
      <c r="F4" s="261"/>
      <c r="G4" s="468" t="s">
        <v>144</v>
      </c>
      <c r="H4" s="468"/>
      <c r="I4" s="468"/>
      <c r="J4" s="468"/>
      <c r="K4" s="468"/>
      <c r="L4" s="111"/>
      <c r="M4" s="468" t="s">
        <v>297</v>
      </c>
      <c r="N4" s="468"/>
      <c r="O4" s="468"/>
      <c r="P4" s="468"/>
      <c r="Q4" s="468"/>
      <c r="R4" s="112"/>
    </row>
    <row r="5" spans="1:18">
      <c r="A5" s="113"/>
      <c r="B5" s="113"/>
      <c r="C5" s="84">
        <v>2022</v>
      </c>
      <c r="D5" s="114"/>
      <c r="E5" s="84">
        <v>2021</v>
      </c>
      <c r="F5" s="113"/>
      <c r="G5" s="84">
        <v>2021</v>
      </c>
      <c r="H5" s="114"/>
      <c r="I5" s="84">
        <v>2020</v>
      </c>
      <c r="J5" s="115"/>
      <c r="K5" s="84">
        <v>2019</v>
      </c>
      <c r="L5" s="115"/>
      <c r="M5" s="84">
        <v>2021</v>
      </c>
      <c r="N5" s="114"/>
      <c r="O5" s="84">
        <v>2020</v>
      </c>
      <c r="P5" s="115"/>
      <c r="Q5" s="84">
        <v>2019</v>
      </c>
      <c r="R5" s="116"/>
    </row>
    <row r="6" spans="1:18">
      <c r="A6" s="107" t="s">
        <v>108</v>
      </c>
      <c r="B6" s="107"/>
      <c r="C6" s="107"/>
      <c r="D6" s="107"/>
      <c r="E6" s="107"/>
      <c r="F6" s="107"/>
      <c r="G6" s="107"/>
      <c r="H6" s="107"/>
      <c r="I6" s="107"/>
      <c r="J6" s="107"/>
      <c r="K6" s="117"/>
      <c r="L6" s="118"/>
      <c r="M6" s="107"/>
      <c r="N6" s="107"/>
      <c r="O6" s="107"/>
      <c r="P6" s="118"/>
      <c r="Q6" s="119"/>
      <c r="R6" s="117"/>
    </row>
    <row r="7" spans="1:18">
      <c r="A7" s="107" t="s">
        <v>109</v>
      </c>
      <c r="B7" s="107"/>
      <c r="C7" s="107"/>
      <c r="D7" s="107"/>
      <c r="E7" s="107"/>
      <c r="F7" s="107"/>
      <c r="G7" s="59"/>
      <c r="H7" s="107"/>
      <c r="I7" s="59"/>
      <c r="J7" s="107"/>
      <c r="K7" s="120"/>
      <c r="L7" s="121"/>
      <c r="M7" s="59"/>
      <c r="N7" s="107"/>
      <c r="O7" s="59"/>
      <c r="P7" s="121"/>
      <c r="Q7" s="122"/>
      <c r="R7" s="120"/>
    </row>
    <row r="8" spans="1:18">
      <c r="A8" s="123" t="s">
        <v>181</v>
      </c>
      <c r="B8" s="123"/>
      <c r="C8" s="124">
        <v>169.40000000000003</v>
      </c>
      <c r="D8" s="123"/>
      <c r="E8" s="124">
        <v>97.6</v>
      </c>
      <c r="F8" s="123"/>
      <c r="G8" s="124">
        <v>142.30000000000001</v>
      </c>
      <c r="H8" s="123"/>
      <c r="I8" s="124">
        <v>-26.1</v>
      </c>
      <c r="J8" s="123"/>
      <c r="K8" s="124">
        <v>70.8</v>
      </c>
      <c r="L8" s="125"/>
      <c r="M8" s="124">
        <v>400.5</v>
      </c>
      <c r="N8" s="123"/>
      <c r="O8" s="124">
        <v>192.6</v>
      </c>
      <c r="P8" s="125"/>
      <c r="Q8" s="124">
        <v>439.1</v>
      </c>
      <c r="R8" s="124"/>
    </row>
    <row r="9" spans="1:18">
      <c r="A9" s="123" t="s">
        <v>110</v>
      </c>
      <c r="B9" s="123"/>
      <c r="C9" s="123"/>
      <c r="D9" s="123"/>
      <c r="E9" s="123"/>
      <c r="F9" s="123"/>
      <c r="G9" s="126"/>
      <c r="H9" s="123"/>
      <c r="I9" s="126"/>
      <c r="J9" s="123"/>
      <c r="K9" s="126"/>
      <c r="L9" s="127"/>
      <c r="M9" s="126"/>
      <c r="N9" s="123"/>
      <c r="O9" s="126"/>
      <c r="P9" s="127"/>
      <c r="Q9" s="126"/>
      <c r="R9" s="126"/>
    </row>
    <row r="10" spans="1:18">
      <c r="A10" s="128" t="s">
        <v>130</v>
      </c>
      <c r="B10" s="128"/>
      <c r="C10" s="126">
        <v>88.1</v>
      </c>
      <c r="D10" s="128"/>
      <c r="E10" s="126">
        <v>87.3</v>
      </c>
      <c r="F10" s="128"/>
      <c r="G10" s="69">
        <v>82</v>
      </c>
      <c r="H10" s="128"/>
      <c r="I10" s="69">
        <v>89.3</v>
      </c>
      <c r="J10" s="128"/>
      <c r="K10" s="126">
        <v>64.400000000000006</v>
      </c>
      <c r="L10" s="127"/>
      <c r="M10" s="69">
        <v>366.7</v>
      </c>
      <c r="N10" s="128"/>
      <c r="O10" s="69">
        <v>353.9</v>
      </c>
      <c r="P10" s="127"/>
      <c r="Q10" s="126">
        <v>254.3</v>
      </c>
      <c r="R10" s="126"/>
    </row>
    <row r="11" spans="1:18">
      <c r="A11" s="128" t="s">
        <v>156</v>
      </c>
      <c r="B11" s="128"/>
      <c r="C11" s="68">
        <v>0</v>
      </c>
      <c r="D11" s="128"/>
      <c r="E11" s="68">
        <v>0</v>
      </c>
      <c r="F11" s="128"/>
      <c r="G11" s="68">
        <v>0</v>
      </c>
      <c r="H11" s="128"/>
      <c r="I11" s="69">
        <v>117.9</v>
      </c>
      <c r="J11" s="128"/>
      <c r="K11" s="68">
        <v>0</v>
      </c>
      <c r="L11" s="129"/>
      <c r="M11" s="68">
        <v>0</v>
      </c>
      <c r="N11" s="128"/>
      <c r="O11" s="130">
        <v>117.9</v>
      </c>
      <c r="P11" s="127"/>
      <c r="Q11" s="68">
        <v>0</v>
      </c>
      <c r="R11" s="126">
        <v>0</v>
      </c>
    </row>
    <row r="12" spans="1:18">
      <c r="A12" s="128" t="s">
        <v>131</v>
      </c>
      <c r="B12" s="128"/>
      <c r="C12" s="126">
        <v>29.6</v>
      </c>
      <c r="D12" s="128"/>
      <c r="E12" s="126">
        <v>30.8</v>
      </c>
      <c r="F12" s="128"/>
      <c r="G12" s="126">
        <v>31.5</v>
      </c>
      <c r="H12" s="128"/>
      <c r="I12" s="126">
        <v>29.9</v>
      </c>
      <c r="J12" s="128"/>
      <c r="K12" s="126">
        <v>28.4</v>
      </c>
      <c r="L12" s="127"/>
      <c r="M12" s="126">
        <v>125.8</v>
      </c>
      <c r="N12" s="128"/>
      <c r="O12" s="126">
        <v>120.1</v>
      </c>
      <c r="P12" s="127"/>
      <c r="Q12" s="126">
        <v>111.8</v>
      </c>
      <c r="R12" s="126"/>
    </row>
    <row r="13" spans="1:18">
      <c r="A13" s="128" t="s">
        <v>132</v>
      </c>
      <c r="B13" s="128"/>
      <c r="C13" s="126">
        <v>5.6</v>
      </c>
      <c r="D13" s="128"/>
      <c r="E13" s="126">
        <v>11.9</v>
      </c>
      <c r="F13" s="128"/>
      <c r="G13" s="69">
        <v>6.7</v>
      </c>
      <c r="H13" s="128"/>
      <c r="I13" s="69">
        <v>11</v>
      </c>
      <c r="J13" s="128"/>
      <c r="K13" s="126">
        <v>9.4</v>
      </c>
      <c r="L13" s="127"/>
      <c r="M13" s="69">
        <v>38.200000000000003</v>
      </c>
      <c r="N13" s="128"/>
      <c r="O13" s="69">
        <v>40.5</v>
      </c>
      <c r="P13" s="127"/>
      <c r="Q13" s="126">
        <v>38.4</v>
      </c>
      <c r="R13" s="126"/>
    </row>
    <row r="14" spans="1:18">
      <c r="A14" s="131" t="s">
        <v>133</v>
      </c>
      <c r="B14" s="131"/>
      <c r="C14" s="69">
        <v>-46.8</v>
      </c>
      <c r="D14" s="131"/>
      <c r="E14" s="69">
        <v>-15.5</v>
      </c>
      <c r="F14" s="131"/>
      <c r="G14" s="126">
        <v>-13.8</v>
      </c>
      <c r="H14" s="131"/>
      <c r="I14" s="126">
        <v>-5.4</v>
      </c>
      <c r="J14" s="131"/>
      <c r="K14" s="126">
        <v>-6.3</v>
      </c>
      <c r="L14" s="127"/>
      <c r="M14" s="69">
        <v>-40.6</v>
      </c>
      <c r="N14" s="131"/>
      <c r="O14" s="126">
        <v>12.9</v>
      </c>
      <c r="P14" s="127"/>
      <c r="Q14" s="126">
        <v>-20</v>
      </c>
      <c r="R14" s="126"/>
    </row>
    <row r="15" spans="1:18">
      <c r="A15" s="131" t="s">
        <v>111</v>
      </c>
      <c r="B15" s="131"/>
      <c r="C15" s="130">
        <v>3.2</v>
      </c>
      <c r="D15" s="131"/>
      <c r="E15" s="69">
        <v>4.2</v>
      </c>
      <c r="F15" s="131"/>
      <c r="G15" s="126">
        <v>3.2</v>
      </c>
      <c r="H15" s="131"/>
      <c r="I15" s="126">
        <v>4.2</v>
      </c>
      <c r="J15" s="131"/>
      <c r="K15" s="126">
        <v>4</v>
      </c>
      <c r="L15" s="127"/>
      <c r="M15" s="126">
        <v>15</v>
      </c>
      <c r="N15" s="131"/>
      <c r="O15" s="126">
        <v>16.899999999999999</v>
      </c>
      <c r="P15" s="127"/>
      <c r="Q15" s="126">
        <v>13.8</v>
      </c>
      <c r="R15" s="126"/>
    </row>
    <row r="16" spans="1:18">
      <c r="A16" s="131" t="s">
        <v>96</v>
      </c>
      <c r="B16" s="131"/>
      <c r="C16" s="130">
        <v>-0.7</v>
      </c>
      <c r="D16" s="131"/>
      <c r="E16" s="69">
        <v>0</v>
      </c>
      <c r="F16" s="131"/>
      <c r="G16" s="68">
        <v>0</v>
      </c>
      <c r="H16" s="131"/>
      <c r="I16" s="68">
        <v>0</v>
      </c>
      <c r="J16" s="131"/>
      <c r="K16" s="68">
        <v>0</v>
      </c>
      <c r="L16" s="127"/>
      <c r="M16" s="68">
        <v>0</v>
      </c>
      <c r="N16" s="131"/>
      <c r="O16" s="68">
        <v>0</v>
      </c>
      <c r="P16" s="127"/>
      <c r="Q16" s="68">
        <v>0</v>
      </c>
      <c r="R16" s="126"/>
    </row>
    <row r="17" spans="1:18">
      <c r="A17" s="131" t="s">
        <v>377</v>
      </c>
      <c r="B17" s="131"/>
      <c r="C17" s="126">
        <v>2.4</v>
      </c>
      <c r="D17" s="131"/>
      <c r="E17" s="69">
        <v>-0.5</v>
      </c>
      <c r="F17" s="131"/>
      <c r="G17" s="126">
        <v>-15.4</v>
      </c>
      <c r="H17" s="131"/>
      <c r="I17" s="126">
        <v>0.7</v>
      </c>
      <c r="J17" s="131"/>
      <c r="K17" s="68">
        <v>0</v>
      </c>
      <c r="L17" s="129"/>
      <c r="M17" s="126">
        <v>-16.399999999999999</v>
      </c>
      <c r="N17" s="131"/>
      <c r="O17" s="126">
        <v>0.2</v>
      </c>
      <c r="P17" s="127"/>
      <c r="Q17" s="68">
        <v>0</v>
      </c>
      <c r="R17" s="126"/>
    </row>
    <row r="18" spans="1:18">
      <c r="A18" s="131" t="s">
        <v>221</v>
      </c>
      <c r="B18" s="131"/>
      <c r="C18" s="68">
        <v>0</v>
      </c>
      <c r="D18" s="131"/>
      <c r="E18" s="68">
        <v>0</v>
      </c>
      <c r="F18" s="131"/>
      <c r="G18" s="68">
        <v>0</v>
      </c>
      <c r="H18" s="131"/>
      <c r="I18" s="68">
        <v>0</v>
      </c>
      <c r="J18" s="131"/>
      <c r="K18" s="68">
        <v>0</v>
      </c>
      <c r="L18" s="129"/>
      <c r="M18" s="126">
        <v>127</v>
      </c>
      <c r="N18" s="131"/>
      <c r="O18" s="68">
        <v>0</v>
      </c>
      <c r="P18" s="127"/>
      <c r="Q18" s="68">
        <v>0</v>
      </c>
      <c r="R18" s="126"/>
    </row>
    <row r="19" spans="1:18">
      <c r="A19" s="131" t="s">
        <v>112</v>
      </c>
      <c r="B19" s="131"/>
      <c r="C19" s="126">
        <v>4.5</v>
      </c>
      <c r="D19" s="131"/>
      <c r="E19" s="69">
        <v>8.3000000000000007</v>
      </c>
      <c r="F19" s="131"/>
      <c r="G19" s="126">
        <v>13.9</v>
      </c>
      <c r="H19" s="131"/>
      <c r="I19" s="68">
        <v>0</v>
      </c>
      <c r="J19" s="131"/>
      <c r="K19" s="126">
        <v>0.3</v>
      </c>
      <c r="L19" s="127"/>
      <c r="M19" s="126">
        <v>26.2</v>
      </c>
      <c r="N19" s="131"/>
      <c r="O19" s="126">
        <v>5.9</v>
      </c>
      <c r="P19" s="127"/>
      <c r="Q19" s="126">
        <v>1.5</v>
      </c>
      <c r="R19" s="126"/>
    </row>
    <row r="20" spans="1:18">
      <c r="A20" s="123" t="s">
        <v>134</v>
      </c>
      <c r="B20" s="123"/>
      <c r="C20" s="126">
        <v>-80.400000000000006</v>
      </c>
      <c r="D20" s="123"/>
      <c r="E20" s="69">
        <v>-42.6</v>
      </c>
      <c r="F20" s="123"/>
      <c r="G20" s="126">
        <v>40</v>
      </c>
      <c r="H20" s="123"/>
      <c r="I20" s="126">
        <v>-9.9</v>
      </c>
      <c r="J20" s="123"/>
      <c r="K20" s="126">
        <v>-33.200000000000003</v>
      </c>
      <c r="L20" s="127"/>
      <c r="M20" s="126">
        <v>-98.4</v>
      </c>
      <c r="N20" s="123"/>
      <c r="O20" s="126">
        <v>-166.7</v>
      </c>
      <c r="P20" s="127"/>
      <c r="Q20" s="126">
        <v>-55.9</v>
      </c>
      <c r="R20" s="126"/>
    </row>
    <row r="21" spans="1:18" ht="15.75">
      <c r="A21" s="107" t="s">
        <v>135</v>
      </c>
      <c r="B21" s="107"/>
      <c r="C21" s="132">
        <v>174.9</v>
      </c>
      <c r="D21" s="107"/>
      <c r="E21" s="132">
        <v>181.5</v>
      </c>
      <c r="F21" s="107"/>
      <c r="G21" s="132">
        <v>290.39999999999998</v>
      </c>
      <c r="H21" s="107"/>
      <c r="I21" s="132">
        <v>211.6</v>
      </c>
      <c r="J21" s="107"/>
      <c r="K21" s="132">
        <v>137.80000000000001</v>
      </c>
      <c r="L21" s="133"/>
      <c r="M21" s="132">
        <v>944</v>
      </c>
      <c r="N21" s="107"/>
      <c r="O21" s="132">
        <v>694.2</v>
      </c>
      <c r="P21" s="133"/>
      <c r="Q21" s="132">
        <v>783</v>
      </c>
      <c r="R21" s="133"/>
    </row>
    <row r="22" spans="1:18">
      <c r="A22" s="107"/>
      <c r="B22" s="107"/>
      <c r="C22" s="107"/>
      <c r="D22" s="107"/>
      <c r="E22" s="107"/>
      <c r="F22" s="107"/>
      <c r="G22" s="134"/>
      <c r="H22" s="107"/>
      <c r="I22" s="134"/>
      <c r="J22" s="107"/>
      <c r="K22" s="127"/>
      <c r="L22" s="127"/>
      <c r="M22" s="134"/>
      <c r="N22" s="107"/>
      <c r="O22" s="134"/>
      <c r="P22" s="127"/>
      <c r="Q22" s="127"/>
      <c r="R22" s="127"/>
    </row>
    <row r="23" spans="1:18">
      <c r="A23" s="107" t="s">
        <v>120</v>
      </c>
      <c r="B23" s="107"/>
      <c r="C23" s="107"/>
      <c r="D23" s="107"/>
      <c r="E23" s="107"/>
      <c r="F23" s="107"/>
      <c r="G23" s="107"/>
      <c r="H23" s="107"/>
      <c r="I23" s="107"/>
      <c r="J23" s="107"/>
      <c r="K23" s="126"/>
      <c r="L23" s="127"/>
      <c r="M23" s="107"/>
      <c r="N23" s="107"/>
      <c r="O23" s="107"/>
      <c r="P23" s="127"/>
      <c r="Q23" s="126"/>
      <c r="R23" s="126"/>
    </row>
    <row r="24" spans="1:18" ht="25.5">
      <c r="A24" s="123" t="s">
        <v>277</v>
      </c>
      <c r="B24" s="123"/>
      <c r="C24" s="126">
        <v>-123.2</v>
      </c>
      <c r="D24" s="126"/>
      <c r="E24" s="126">
        <v>-199.9</v>
      </c>
      <c r="F24" s="123"/>
      <c r="G24" s="126">
        <v>-245.1</v>
      </c>
      <c r="H24" s="123"/>
      <c r="I24" s="126">
        <f>-175.8-42</f>
        <v>-217.8</v>
      </c>
      <c r="J24" s="123"/>
      <c r="K24" s="126">
        <v>-322</v>
      </c>
      <c r="L24" s="127"/>
      <c r="M24" s="126">
        <v>-1577</v>
      </c>
      <c r="N24" s="123"/>
      <c r="O24" s="126">
        <f>-783.5-42</f>
        <v>-825.5</v>
      </c>
      <c r="P24" s="127"/>
      <c r="Q24" s="126">
        <v>-332.5</v>
      </c>
      <c r="R24" s="126"/>
    </row>
    <row r="25" spans="1:18">
      <c r="A25" s="123" t="s">
        <v>75</v>
      </c>
      <c r="B25" s="123"/>
      <c r="C25" s="68">
        <v>0</v>
      </c>
      <c r="E25" s="68">
        <v>0</v>
      </c>
      <c r="F25" s="123"/>
      <c r="G25" s="68">
        <v>0</v>
      </c>
      <c r="H25" s="131"/>
      <c r="I25" s="68">
        <v>0</v>
      </c>
      <c r="J25" s="131"/>
      <c r="K25" s="68">
        <v>0</v>
      </c>
      <c r="L25" s="129"/>
      <c r="M25" s="68">
        <v>0</v>
      </c>
      <c r="N25" s="131"/>
      <c r="O25" s="68">
        <v>0</v>
      </c>
      <c r="P25" s="127"/>
      <c r="Q25" s="126">
        <v>2.5</v>
      </c>
      <c r="R25" s="126"/>
    </row>
    <row r="26" spans="1:18">
      <c r="A26" s="123" t="s">
        <v>121</v>
      </c>
      <c r="B26" s="123"/>
      <c r="C26" s="68">
        <v>0</v>
      </c>
      <c r="E26" s="68">
        <v>0</v>
      </c>
      <c r="F26" s="123"/>
      <c r="G26" s="68">
        <v>0</v>
      </c>
      <c r="H26" s="135"/>
      <c r="I26" s="68">
        <v>0</v>
      </c>
      <c r="J26" s="135"/>
      <c r="K26" s="126">
        <v>-6.3</v>
      </c>
      <c r="L26" s="127"/>
      <c r="M26" s="130">
        <v>-132.30000000000001</v>
      </c>
      <c r="N26" s="135"/>
      <c r="O26" s="130">
        <f>-82.2+42</f>
        <v>-40.200000000000003</v>
      </c>
      <c r="P26" s="127"/>
      <c r="Q26" s="126">
        <v>-13</v>
      </c>
      <c r="R26" s="126"/>
    </row>
    <row r="27" spans="1:18" ht="12" customHeight="1">
      <c r="A27" s="123" t="s">
        <v>136</v>
      </c>
      <c r="B27" s="123"/>
      <c r="C27" s="126">
        <v>-5</v>
      </c>
      <c r="D27" s="126"/>
      <c r="E27" s="126">
        <v>-5.3</v>
      </c>
      <c r="F27" s="123"/>
      <c r="G27" s="69">
        <v>-7.8</v>
      </c>
      <c r="H27" s="136"/>
      <c r="I27" s="69">
        <v>-8.3000000000000007</v>
      </c>
      <c r="J27" s="136"/>
      <c r="K27" s="126">
        <v>-4.7</v>
      </c>
      <c r="L27" s="127"/>
      <c r="M27" s="69">
        <v>-26.8</v>
      </c>
      <c r="N27" s="136"/>
      <c r="O27" s="69">
        <v>-21.8</v>
      </c>
      <c r="P27" s="127"/>
      <c r="Q27" s="126">
        <v>-126.8</v>
      </c>
      <c r="R27" s="126"/>
    </row>
    <row r="28" spans="1:18">
      <c r="A28" s="123" t="s">
        <v>137</v>
      </c>
      <c r="B28" s="123"/>
      <c r="C28" s="68">
        <v>0</v>
      </c>
      <c r="E28" s="68">
        <v>0</v>
      </c>
      <c r="F28" s="123"/>
      <c r="G28" s="68">
        <v>0</v>
      </c>
      <c r="H28" s="135"/>
      <c r="I28" s="68">
        <v>0</v>
      </c>
      <c r="J28" s="135"/>
      <c r="K28" s="68">
        <v>0</v>
      </c>
      <c r="L28" s="129"/>
      <c r="M28" s="68">
        <v>0</v>
      </c>
      <c r="N28" s="135"/>
      <c r="O28" s="69">
        <v>50.6</v>
      </c>
      <c r="P28" s="127"/>
      <c r="Q28" s="68">
        <v>0</v>
      </c>
      <c r="R28" s="126"/>
    </row>
    <row r="29" spans="1:18">
      <c r="A29" s="123" t="s">
        <v>278</v>
      </c>
      <c r="B29" s="123"/>
      <c r="C29" s="126">
        <v>-3.2</v>
      </c>
      <c r="D29" s="126"/>
      <c r="E29" s="126">
        <v>-6</v>
      </c>
      <c r="F29" s="123"/>
      <c r="G29" s="126">
        <v>-3.3</v>
      </c>
      <c r="H29" s="135"/>
      <c r="I29" s="126">
        <v>-7.2</v>
      </c>
      <c r="J29" s="135"/>
      <c r="K29" s="68">
        <v>0</v>
      </c>
      <c r="L29" s="129"/>
      <c r="M29" s="126">
        <v>-13.9</v>
      </c>
      <c r="N29" s="135"/>
      <c r="O29" s="126">
        <v>-18.7</v>
      </c>
      <c r="P29" s="127"/>
      <c r="Q29" s="68">
        <v>0</v>
      </c>
      <c r="R29" s="126"/>
    </row>
    <row r="30" spans="1:18">
      <c r="A30" s="123" t="s">
        <v>177</v>
      </c>
      <c r="B30" s="123"/>
      <c r="C30" s="126">
        <v>6.2</v>
      </c>
      <c r="D30" s="126"/>
      <c r="E30" s="126">
        <v>6.9</v>
      </c>
      <c r="F30" s="123"/>
      <c r="G30" s="126">
        <v>5.3</v>
      </c>
      <c r="H30" s="135"/>
      <c r="I30" s="126">
        <v>7.9</v>
      </c>
      <c r="J30" s="135"/>
      <c r="K30" s="68">
        <v>0</v>
      </c>
      <c r="L30" s="129"/>
      <c r="M30" s="126">
        <v>30.5</v>
      </c>
      <c r="N30" s="135"/>
      <c r="O30" s="126">
        <v>11.1</v>
      </c>
      <c r="P30" s="127"/>
      <c r="Q30" s="68">
        <v>0</v>
      </c>
      <c r="R30" s="126"/>
    </row>
    <row r="31" spans="1:18">
      <c r="A31" s="123" t="s">
        <v>240</v>
      </c>
      <c r="B31" s="123"/>
      <c r="C31" s="126">
        <v>45.3</v>
      </c>
      <c r="D31" s="126"/>
      <c r="E31" s="126">
        <v>3</v>
      </c>
      <c r="F31" s="123"/>
      <c r="G31" s="126">
        <v>30.200000000000003</v>
      </c>
      <c r="H31" s="135"/>
      <c r="I31" s="126">
        <v>-3.6</v>
      </c>
      <c r="J31" s="135"/>
      <c r="K31" s="126">
        <v>0.3</v>
      </c>
      <c r="L31" s="127"/>
      <c r="M31" s="126">
        <v>41.3</v>
      </c>
      <c r="N31" s="135"/>
      <c r="O31" s="126">
        <v>-15.4</v>
      </c>
      <c r="P31" s="127"/>
      <c r="Q31" s="126">
        <v>-5.8</v>
      </c>
      <c r="R31" s="126"/>
    </row>
    <row r="32" spans="1:18">
      <c r="A32" s="123" t="s">
        <v>298</v>
      </c>
      <c r="B32" s="123"/>
      <c r="C32" s="126">
        <v>-9.3000000000000007</v>
      </c>
      <c r="D32" s="126"/>
      <c r="E32" s="126">
        <v>-0.7</v>
      </c>
      <c r="F32" s="123"/>
      <c r="G32" s="126">
        <v>-7.7</v>
      </c>
      <c r="H32" s="135"/>
      <c r="I32" s="68">
        <v>0</v>
      </c>
      <c r="J32" s="135"/>
      <c r="K32" s="68">
        <v>0</v>
      </c>
      <c r="L32" s="129"/>
      <c r="M32" s="126">
        <v>-15.7</v>
      </c>
      <c r="N32" s="135"/>
      <c r="O32" s="68">
        <v>0</v>
      </c>
      <c r="P32" s="127"/>
      <c r="Q32" s="68">
        <v>0</v>
      </c>
      <c r="R32" s="126"/>
    </row>
    <row r="33" spans="1:19">
      <c r="A33" s="107" t="s">
        <v>122</v>
      </c>
      <c r="B33" s="107"/>
      <c r="C33" s="132">
        <v>-89.2</v>
      </c>
      <c r="D33" s="126"/>
      <c r="E33" s="132">
        <v>-202</v>
      </c>
      <c r="F33" s="107"/>
      <c r="G33" s="132">
        <v>-228.4</v>
      </c>
      <c r="H33" s="107"/>
      <c r="I33" s="132">
        <v>-229</v>
      </c>
      <c r="J33" s="107"/>
      <c r="K33" s="132">
        <v>-332.7</v>
      </c>
      <c r="L33" s="133"/>
      <c r="M33" s="132">
        <v>1693.9</v>
      </c>
      <c r="N33" s="107"/>
      <c r="O33" s="132">
        <v>-859.9</v>
      </c>
      <c r="P33" s="133"/>
      <c r="Q33" s="132">
        <v>-475.6</v>
      </c>
      <c r="R33" s="133"/>
      <c r="S33" s="36"/>
    </row>
    <row r="34" spans="1:19">
      <c r="A34" s="113"/>
      <c r="B34" s="113"/>
      <c r="C34" s="126"/>
      <c r="D34" s="126"/>
      <c r="E34" s="126"/>
      <c r="F34" s="113"/>
      <c r="G34" s="107"/>
      <c r="H34" s="113"/>
      <c r="I34" s="107"/>
      <c r="J34" s="113"/>
      <c r="K34" s="126"/>
      <c r="L34" s="127"/>
      <c r="M34" s="107"/>
      <c r="N34" s="113"/>
      <c r="O34" s="107"/>
      <c r="P34" s="127"/>
      <c r="Q34" s="126"/>
      <c r="R34" s="126"/>
    </row>
    <row r="35" spans="1:19">
      <c r="A35" s="107" t="s">
        <v>113</v>
      </c>
      <c r="B35" s="107"/>
      <c r="C35" s="126"/>
      <c r="D35" s="126"/>
      <c r="E35" s="126"/>
      <c r="F35" s="107"/>
      <c r="G35" s="107"/>
      <c r="H35" s="107"/>
      <c r="I35" s="107"/>
      <c r="J35" s="107"/>
      <c r="K35" s="126"/>
      <c r="L35" s="127"/>
      <c r="M35" s="107"/>
      <c r="N35" s="107"/>
      <c r="O35" s="107"/>
      <c r="P35" s="127"/>
      <c r="Q35" s="126"/>
      <c r="R35" s="126"/>
    </row>
    <row r="36" spans="1:19">
      <c r="A36" s="123" t="s">
        <v>138</v>
      </c>
      <c r="B36" s="123"/>
      <c r="C36" s="126">
        <v>-71.5</v>
      </c>
      <c r="D36" s="126"/>
      <c r="E36" s="126">
        <v>-430.37599999999998</v>
      </c>
      <c r="F36" s="123"/>
      <c r="G36" s="126">
        <v>-257.90000000000003</v>
      </c>
      <c r="H36" s="137"/>
      <c r="I36" s="126">
        <v>-171.1</v>
      </c>
      <c r="J36" s="137"/>
      <c r="K36" s="126">
        <v>-326.7</v>
      </c>
      <c r="L36" s="127"/>
      <c r="M36" s="126">
        <v>-1474.8999999999999</v>
      </c>
      <c r="N36" s="137"/>
      <c r="O36" s="126">
        <v>-1122.2</v>
      </c>
      <c r="P36" s="127"/>
      <c r="Q36" s="126">
        <v>-1961.9</v>
      </c>
      <c r="R36" s="126"/>
    </row>
    <row r="37" spans="1:19">
      <c r="A37" s="123" t="s">
        <v>139</v>
      </c>
      <c r="B37" s="123"/>
      <c r="C37" s="68">
        <v>0</v>
      </c>
      <c r="D37" s="68"/>
      <c r="E37" s="126">
        <v>534.5</v>
      </c>
      <c r="F37" s="123"/>
      <c r="G37" s="126">
        <v>354.9</v>
      </c>
      <c r="H37" s="137"/>
      <c r="I37" s="126">
        <v>158.39999999999986</v>
      </c>
      <c r="J37" s="137"/>
      <c r="K37" s="126">
        <v>492.4</v>
      </c>
      <c r="L37" s="127"/>
      <c r="M37" s="126">
        <v>3152.6</v>
      </c>
      <c r="N37" s="137"/>
      <c r="O37" s="126">
        <v>1383.5</v>
      </c>
      <c r="P37" s="127"/>
      <c r="Q37" s="126">
        <v>1227.3</v>
      </c>
      <c r="R37" s="126"/>
    </row>
    <row r="38" spans="1:19">
      <c r="A38" s="123" t="s">
        <v>274</v>
      </c>
      <c r="B38" s="123"/>
      <c r="C38" s="68">
        <v>0</v>
      </c>
      <c r="D38" s="126"/>
      <c r="E38" s="68">
        <v>0</v>
      </c>
      <c r="F38" s="123"/>
      <c r="G38" s="68">
        <v>0</v>
      </c>
      <c r="H38" s="137"/>
      <c r="I38" s="68">
        <v>0</v>
      </c>
      <c r="J38" s="137"/>
      <c r="K38" s="68">
        <v>0</v>
      </c>
      <c r="L38" s="129"/>
      <c r="M38" s="126">
        <v>-300</v>
      </c>
      <c r="N38" s="137"/>
      <c r="O38" s="68">
        <v>0</v>
      </c>
      <c r="P38" s="127"/>
      <c r="Q38" s="68">
        <v>0</v>
      </c>
      <c r="R38" s="126"/>
    </row>
    <row r="39" spans="1:19">
      <c r="A39" s="123" t="s">
        <v>176</v>
      </c>
      <c r="B39" s="123"/>
      <c r="C39" s="68">
        <v>0</v>
      </c>
      <c r="D39" s="126"/>
      <c r="E39" s="68">
        <v>0</v>
      </c>
      <c r="F39" s="123"/>
      <c r="G39" s="68">
        <v>0</v>
      </c>
      <c r="H39" s="137"/>
      <c r="I39" s="138">
        <v>201.3</v>
      </c>
      <c r="J39" s="137"/>
      <c r="K39" s="68">
        <v>0</v>
      </c>
      <c r="L39" s="129"/>
      <c r="M39" s="68">
        <v>0</v>
      </c>
      <c r="N39" s="137"/>
      <c r="O39" s="138">
        <v>201.3</v>
      </c>
      <c r="P39" s="127"/>
      <c r="Q39" s="68">
        <v>0</v>
      </c>
      <c r="R39" s="126"/>
    </row>
    <row r="40" spans="1:19">
      <c r="A40" s="123" t="s">
        <v>145</v>
      </c>
      <c r="B40" s="123"/>
      <c r="C40" s="68">
        <v>0</v>
      </c>
      <c r="D40" s="68"/>
      <c r="E40" s="68">
        <v>0</v>
      </c>
      <c r="F40" s="123"/>
      <c r="G40" s="68">
        <v>0</v>
      </c>
      <c r="H40" s="137"/>
      <c r="I40" s="138">
        <v>-15.5</v>
      </c>
      <c r="J40" s="137"/>
      <c r="K40" s="68">
        <v>0</v>
      </c>
      <c r="L40" s="129"/>
      <c r="M40" s="68">
        <v>0</v>
      </c>
      <c r="N40" s="137"/>
      <c r="O40" s="138">
        <v>-15.5</v>
      </c>
      <c r="P40" s="127"/>
      <c r="Q40" s="68">
        <v>0</v>
      </c>
      <c r="R40" s="126"/>
    </row>
    <row r="41" spans="1:19">
      <c r="A41" s="123" t="s">
        <v>217</v>
      </c>
      <c r="B41" s="123"/>
      <c r="C41" s="68">
        <v>0</v>
      </c>
      <c r="D41" s="130"/>
      <c r="E41" s="68">
        <v>0</v>
      </c>
      <c r="F41" s="123"/>
      <c r="G41" s="68">
        <v>0</v>
      </c>
      <c r="H41" s="137"/>
      <c r="I41" s="68">
        <v>0</v>
      </c>
      <c r="J41" s="137"/>
      <c r="K41" s="68">
        <v>0</v>
      </c>
      <c r="L41" s="129"/>
      <c r="M41" s="68">
        <v>0</v>
      </c>
      <c r="N41" s="137"/>
      <c r="O41" s="69">
        <v>100</v>
      </c>
      <c r="P41" s="127"/>
      <c r="Q41" s="126">
        <v>250</v>
      </c>
      <c r="R41" s="126"/>
    </row>
    <row r="42" spans="1:19">
      <c r="A42" s="123" t="s">
        <v>115</v>
      </c>
      <c r="B42" s="123"/>
      <c r="C42" s="68">
        <v>0</v>
      </c>
      <c r="D42" s="130"/>
      <c r="E42" s="68">
        <v>0</v>
      </c>
      <c r="F42" s="123"/>
      <c r="G42" s="68">
        <v>0</v>
      </c>
      <c r="H42" s="137"/>
      <c r="I42" s="68">
        <v>0</v>
      </c>
      <c r="J42" s="137"/>
      <c r="K42" s="68">
        <v>0</v>
      </c>
      <c r="L42" s="129"/>
      <c r="M42" s="68">
        <v>0</v>
      </c>
      <c r="N42" s="137"/>
      <c r="O42" s="68">
        <v>0</v>
      </c>
      <c r="P42" s="127"/>
      <c r="Q42" s="126">
        <v>250</v>
      </c>
      <c r="R42" s="126"/>
    </row>
    <row r="43" spans="1:19">
      <c r="A43" s="123" t="s">
        <v>114</v>
      </c>
      <c r="B43" s="123"/>
      <c r="C43" s="68">
        <v>0</v>
      </c>
      <c r="D43" s="126"/>
      <c r="E43" s="68">
        <v>0</v>
      </c>
      <c r="F43" s="123"/>
      <c r="G43" s="68">
        <v>0</v>
      </c>
      <c r="H43" s="137"/>
      <c r="I43" s="68">
        <v>0</v>
      </c>
      <c r="J43" s="137"/>
      <c r="K43" s="68">
        <v>0</v>
      </c>
      <c r="L43" s="129"/>
      <c r="M43" s="138">
        <v>-330.4</v>
      </c>
      <c r="N43" s="137"/>
      <c r="O43" s="68">
        <v>0</v>
      </c>
      <c r="P43" s="127"/>
      <c r="Q43" s="126">
        <v>-47.7</v>
      </c>
      <c r="R43" s="126"/>
    </row>
    <row r="44" spans="1:19">
      <c r="A44" s="123" t="s">
        <v>116</v>
      </c>
      <c r="B44" s="123"/>
      <c r="C44" s="126">
        <v>-5.0999999999999996</v>
      </c>
      <c r="D44" s="126"/>
      <c r="E44" s="126">
        <v>-2.5219999999999998</v>
      </c>
      <c r="F44" s="123"/>
      <c r="G44" s="126">
        <v>-81.599999999999994</v>
      </c>
      <c r="H44" s="137"/>
      <c r="I44" s="126">
        <v>-24.2</v>
      </c>
      <c r="J44" s="137"/>
      <c r="K44" s="126">
        <v>-3.3</v>
      </c>
      <c r="L44" s="127"/>
      <c r="M44" s="126">
        <v>-122.2</v>
      </c>
      <c r="N44" s="137"/>
      <c r="O44" s="126">
        <v>-49.1</v>
      </c>
      <c r="P44" s="127"/>
      <c r="Q44" s="126">
        <v>-27</v>
      </c>
      <c r="R44" s="126"/>
    </row>
    <row r="45" spans="1:19">
      <c r="A45" s="123" t="s">
        <v>222</v>
      </c>
      <c r="B45" s="123"/>
      <c r="C45" s="68">
        <v>0</v>
      </c>
      <c r="D45" s="126"/>
      <c r="E45" s="68">
        <v>0</v>
      </c>
      <c r="F45" s="123"/>
      <c r="G45" s="68">
        <v>0</v>
      </c>
      <c r="H45" s="137"/>
      <c r="I45" s="68">
        <v>0</v>
      </c>
      <c r="J45" s="137"/>
      <c r="K45" s="68">
        <v>0</v>
      </c>
      <c r="L45" s="129"/>
      <c r="M45" s="138">
        <v>-0.1</v>
      </c>
      <c r="N45" s="137"/>
      <c r="O45" s="68">
        <v>0</v>
      </c>
      <c r="P45" s="127"/>
      <c r="Q45" s="68">
        <v>0</v>
      </c>
      <c r="R45" s="126"/>
    </row>
    <row r="46" spans="1:19">
      <c r="A46" s="123" t="s">
        <v>117</v>
      </c>
      <c r="B46" s="123"/>
      <c r="C46" s="126">
        <v>-31.2</v>
      </c>
      <c r="D46" s="126"/>
      <c r="E46" s="126">
        <v>-31.129000000000001</v>
      </c>
      <c r="F46" s="123"/>
      <c r="G46" s="126">
        <v>-31.2</v>
      </c>
      <c r="H46" s="137"/>
      <c r="I46" s="126">
        <v>-31.1</v>
      </c>
      <c r="J46" s="137"/>
      <c r="K46" s="126">
        <v>-26.7</v>
      </c>
      <c r="L46" s="127"/>
      <c r="M46" s="126">
        <v>-124.6</v>
      </c>
      <c r="N46" s="137"/>
      <c r="O46" s="126">
        <v>-120</v>
      </c>
      <c r="P46" s="127"/>
      <c r="Q46" s="126">
        <v>-101.8</v>
      </c>
      <c r="R46" s="126"/>
    </row>
    <row r="47" spans="1:19">
      <c r="A47" s="123" t="s">
        <v>118</v>
      </c>
      <c r="B47" s="123"/>
      <c r="C47" s="126">
        <v>-15.2</v>
      </c>
      <c r="D47" s="68"/>
      <c r="E47" s="130">
        <v>-16.763999999999999</v>
      </c>
      <c r="F47" s="123"/>
      <c r="G47" s="126">
        <v>-15.2</v>
      </c>
      <c r="H47" s="137"/>
      <c r="I47" s="126">
        <v>-16.8</v>
      </c>
      <c r="J47" s="137"/>
      <c r="K47" s="126">
        <v>-16.8</v>
      </c>
      <c r="L47" s="127"/>
      <c r="M47" s="126">
        <v>-66.2</v>
      </c>
      <c r="N47" s="137"/>
      <c r="O47" s="126">
        <v>-67.099999999999994</v>
      </c>
      <c r="P47" s="127"/>
      <c r="Q47" s="126">
        <v>-70.400000000000006</v>
      </c>
      <c r="R47" s="126"/>
    </row>
    <row r="48" spans="1:19">
      <c r="A48" s="107" t="s">
        <v>119</v>
      </c>
      <c r="B48" s="107"/>
      <c r="C48" s="132">
        <v>-123</v>
      </c>
      <c r="D48" s="126"/>
      <c r="E48" s="132">
        <v>53.709000000000017</v>
      </c>
      <c r="F48" s="107"/>
      <c r="G48" s="132">
        <v>-31</v>
      </c>
      <c r="H48" s="139"/>
      <c r="I48" s="132">
        <v>101</v>
      </c>
      <c r="J48" s="139"/>
      <c r="K48" s="132">
        <v>118.9</v>
      </c>
      <c r="L48" s="133"/>
      <c r="M48" s="132">
        <v>734.2</v>
      </c>
      <c r="N48" s="139"/>
      <c r="O48" s="132">
        <v>310.89999999999998</v>
      </c>
      <c r="P48" s="133"/>
      <c r="Q48" s="132">
        <v>-481.5</v>
      </c>
      <c r="R48" s="133"/>
    </row>
    <row r="49" spans="1:18">
      <c r="A49" s="113"/>
      <c r="B49" s="113"/>
      <c r="C49" s="126"/>
      <c r="D49" s="126"/>
      <c r="E49" s="126"/>
      <c r="F49" s="113"/>
      <c r="G49" s="139"/>
      <c r="H49" s="140"/>
      <c r="I49" s="139"/>
      <c r="J49" s="140"/>
      <c r="K49" s="126"/>
      <c r="L49" s="127"/>
      <c r="M49" s="139"/>
      <c r="N49" s="140"/>
      <c r="O49" s="139"/>
      <c r="P49" s="127"/>
      <c r="Q49" s="126"/>
      <c r="R49" s="126"/>
    </row>
    <row r="50" spans="1:18">
      <c r="A50" s="107" t="s">
        <v>123</v>
      </c>
      <c r="B50" s="107"/>
      <c r="C50" s="69">
        <v>-37.299999999999955</v>
      </c>
      <c r="D50" s="69"/>
      <c r="E50" s="69">
        <v>33.182255629860023</v>
      </c>
      <c r="F50" s="107"/>
      <c r="G50" s="126">
        <v>31</v>
      </c>
      <c r="H50" s="139"/>
      <c r="I50" s="126">
        <v>83.6</v>
      </c>
      <c r="J50" s="139"/>
      <c r="K50" s="126">
        <v>-76</v>
      </c>
      <c r="L50" s="127"/>
      <c r="M50" s="126">
        <v>-15.7</v>
      </c>
      <c r="N50" s="139"/>
      <c r="O50" s="126">
        <v>145.19999999999999</v>
      </c>
      <c r="P50" s="127"/>
      <c r="Q50" s="126">
        <v>-174.1</v>
      </c>
      <c r="R50" s="126"/>
    </row>
    <row r="51" spans="1:18">
      <c r="A51" s="107" t="s">
        <v>124</v>
      </c>
      <c r="B51" s="107"/>
      <c r="C51" s="69">
        <v>326.8</v>
      </c>
      <c r="D51" s="130"/>
      <c r="E51" s="69">
        <v>342.51900000000001</v>
      </c>
      <c r="F51" s="107"/>
      <c r="G51" s="126">
        <v>295.8</v>
      </c>
      <c r="H51" s="139"/>
      <c r="I51" s="126">
        <v>258.89999999999998</v>
      </c>
      <c r="J51" s="139"/>
      <c r="K51" s="126">
        <v>273.3</v>
      </c>
      <c r="L51" s="127"/>
      <c r="M51" s="126">
        <v>342.5</v>
      </c>
      <c r="N51" s="139"/>
      <c r="O51" s="126">
        <v>197.3</v>
      </c>
      <c r="P51" s="127"/>
      <c r="Q51" s="126">
        <v>371.4</v>
      </c>
      <c r="R51" s="126"/>
    </row>
    <row r="52" spans="1:18" ht="13.5" thickBot="1">
      <c r="A52" s="107" t="s">
        <v>125</v>
      </c>
      <c r="B52" s="107"/>
      <c r="C52" s="141">
        <v>289.50000000000006</v>
      </c>
      <c r="D52" s="127"/>
      <c r="E52" s="141">
        <v>375.70125562986004</v>
      </c>
      <c r="F52" s="127"/>
      <c r="G52" s="141">
        <v>326.8</v>
      </c>
      <c r="H52" s="127"/>
      <c r="I52" s="141">
        <v>342.5</v>
      </c>
      <c r="J52" s="127"/>
      <c r="K52" s="141">
        <v>197.3</v>
      </c>
      <c r="L52" s="127"/>
      <c r="M52" s="141">
        <v>326.8</v>
      </c>
      <c r="N52" s="127"/>
      <c r="O52" s="141">
        <v>342.5</v>
      </c>
      <c r="P52" s="127"/>
      <c r="Q52" s="141">
        <v>197.3</v>
      </c>
      <c r="R52" s="142"/>
    </row>
    <row r="53" spans="1:18" ht="13.5" thickTop="1">
      <c r="A53" s="143"/>
      <c r="B53" s="143"/>
      <c r="F53" s="143"/>
      <c r="G53" s="143"/>
      <c r="H53" s="143"/>
      <c r="I53" s="143"/>
      <c r="J53" s="143"/>
      <c r="K53" s="144"/>
      <c r="L53" s="145"/>
      <c r="M53" s="143"/>
      <c r="N53" s="143"/>
      <c r="O53" s="143"/>
      <c r="P53" s="145"/>
      <c r="Q53" s="122"/>
      <c r="R53" s="144"/>
    </row>
    <row r="54" spans="1:18" ht="12.75" customHeight="1">
      <c r="A54" s="146" t="s">
        <v>126</v>
      </c>
      <c r="B54" s="146"/>
      <c r="C54" s="126"/>
      <c r="D54" s="126"/>
      <c r="E54" s="126"/>
      <c r="F54" s="146"/>
      <c r="G54" s="146"/>
      <c r="H54" s="146"/>
      <c r="I54" s="146"/>
      <c r="J54" s="146"/>
      <c r="K54" s="146"/>
      <c r="L54" s="147"/>
      <c r="M54" s="146"/>
      <c r="N54" s="146"/>
      <c r="O54" s="146"/>
      <c r="P54" s="146"/>
      <c r="Q54" s="146"/>
    </row>
    <row r="55" spans="1:18">
      <c r="A55" s="26"/>
      <c r="B55" s="26"/>
      <c r="C55" s="148" t="s">
        <v>328</v>
      </c>
      <c r="D55" s="36"/>
      <c r="E55" s="148" t="s">
        <v>328</v>
      </c>
      <c r="F55" s="26"/>
      <c r="G55" s="149" t="s">
        <v>299</v>
      </c>
      <c r="H55" s="150"/>
      <c r="I55" s="149" t="s">
        <v>299</v>
      </c>
      <c r="J55" s="26"/>
      <c r="K55" s="148" t="s">
        <v>140</v>
      </c>
      <c r="L55" s="151"/>
      <c r="N55" s="26"/>
      <c r="O55" s="26"/>
      <c r="P55" s="148"/>
      <c r="Q55" s="37"/>
    </row>
    <row r="56" spans="1:18">
      <c r="A56" s="152"/>
      <c r="B56" s="152"/>
      <c r="C56" s="84">
        <v>2022</v>
      </c>
      <c r="D56" s="114"/>
      <c r="E56" s="84">
        <v>2021</v>
      </c>
      <c r="F56" s="152"/>
      <c r="G56" s="84">
        <v>2021</v>
      </c>
      <c r="H56" s="114"/>
      <c r="I56" s="84">
        <v>2020</v>
      </c>
      <c r="J56" s="152"/>
      <c r="K56" s="84">
        <v>2019</v>
      </c>
      <c r="L56" s="153"/>
      <c r="N56" s="152"/>
      <c r="O56" s="152"/>
      <c r="P56" s="115"/>
      <c r="Q56" s="37"/>
    </row>
    <row r="57" spans="1:18">
      <c r="A57" s="152" t="s">
        <v>127</v>
      </c>
      <c r="B57" s="152"/>
      <c r="C57" s="124">
        <v>251.3</v>
      </c>
      <c r="D57" s="126"/>
      <c r="E57" s="124">
        <v>337.5</v>
      </c>
      <c r="F57" s="152"/>
      <c r="G57" s="124">
        <v>288.60000000000002</v>
      </c>
      <c r="H57" s="152"/>
      <c r="I57" s="124">
        <v>304.3</v>
      </c>
      <c r="J57" s="152"/>
      <c r="K57" s="124">
        <v>194.95699999999999</v>
      </c>
      <c r="L57" s="153"/>
      <c r="N57" s="152"/>
      <c r="O57" s="152"/>
      <c r="P57" s="154"/>
      <c r="Q57" s="37"/>
    </row>
    <row r="58" spans="1:18">
      <c r="A58" s="152" t="s">
        <v>141</v>
      </c>
      <c r="B58" s="152"/>
      <c r="C58" s="130">
        <v>38.200000000000003</v>
      </c>
      <c r="D58" s="126"/>
      <c r="E58" s="130">
        <v>38.200000000000003</v>
      </c>
      <c r="F58" s="152"/>
      <c r="G58" s="130">
        <v>38.200000000000003</v>
      </c>
      <c r="H58" s="152"/>
      <c r="I58" s="130">
        <v>38.200000000000003</v>
      </c>
      <c r="J58" s="152"/>
      <c r="K58" s="130">
        <v>2.3431979699999848</v>
      </c>
      <c r="L58" s="153"/>
      <c r="N58" s="152"/>
      <c r="O58" s="152"/>
      <c r="P58" s="130"/>
      <c r="Q58" s="37"/>
    </row>
    <row r="59" spans="1:18" ht="26.25" thickBot="1">
      <c r="A59" s="155" t="s">
        <v>142</v>
      </c>
      <c r="B59" s="155"/>
      <c r="C59" s="156">
        <v>289.5</v>
      </c>
      <c r="D59" s="68"/>
      <c r="E59" s="156">
        <v>375.7</v>
      </c>
      <c r="F59" s="155"/>
      <c r="G59" s="156">
        <v>326.8</v>
      </c>
      <c r="H59" s="157"/>
      <c r="I59" s="156">
        <v>342.5</v>
      </c>
      <c r="J59" s="155"/>
      <c r="K59" s="156">
        <v>197.30019796999997</v>
      </c>
      <c r="L59" s="153"/>
      <c r="N59" s="155"/>
      <c r="O59" s="155"/>
      <c r="P59" s="158"/>
      <c r="Q59" s="37"/>
    </row>
    <row r="60" spans="1:18" ht="13.5" thickTop="1">
      <c r="A60" s="155"/>
      <c r="B60" s="155"/>
      <c r="C60" s="126"/>
      <c r="D60" s="126"/>
      <c r="E60" s="126"/>
      <c r="F60" s="155"/>
      <c r="G60" s="155"/>
      <c r="H60" s="155"/>
      <c r="I60" s="155"/>
      <c r="J60" s="155"/>
      <c r="K60" s="158"/>
      <c r="L60" s="158"/>
      <c r="M60" s="155"/>
      <c r="N60" s="155"/>
      <c r="O60" s="155"/>
      <c r="P60" s="158"/>
      <c r="Q60" s="153"/>
      <c r="R60" s="158"/>
    </row>
    <row r="61" spans="1:18" ht="12.75" customHeight="1">
      <c r="A61" s="159" t="s">
        <v>143</v>
      </c>
      <c r="B61" s="155"/>
      <c r="C61" s="155"/>
      <c r="D61" s="155"/>
      <c r="E61" s="155"/>
      <c r="F61" s="155"/>
      <c r="G61" s="155"/>
      <c r="H61" s="155"/>
      <c r="I61" s="155"/>
      <c r="J61" s="155"/>
      <c r="K61" s="155"/>
      <c r="L61" s="160"/>
      <c r="M61" s="155"/>
      <c r="N61" s="155"/>
      <c r="O61" s="155"/>
      <c r="P61" s="155"/>
      <c r="Q61" s="155"/>
    </row>
  </sheetData>
  <mergeCells count="3">
    <mergeCell ref="G4:K4"/>
    <mergeCell ref="M4:Q4"/>
    <mergeCell ref="C4:E4"/>
  </mergeCells>
  <pageMargins left="0.7" right="0.7" top="0.75" bottom="0.75" header="0.3" footer="0.3"/>
  <pageSetup paperSize="9" scale="4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5C6F05-3C78-416E-A14E-529B147A2292}">
  <dimension ref="A1:P115"/>
  <sheetViews>
    <sheetView workbookViewId="0">
      <selection activeCell="C31" sqref="C31"/>
    </sheetView>
  </sheetViews>
  <sheetFormatPr defaultColWidth="8.5703125" defaultRowHeight="15"/>
  <cols>
    <col min="1" max="1" width="21.42578125" style="162" customWidth="1"/>
    <col min="2" max="2" width="18.42578125" style="162" bestFit="1" customWidth="1"/>
    <col min="3" max="3" width="15.42578125" style="162" customWidth="1"/>
    <col min="4" max="4" width="18.42578125" style="162" customWidth="1"/>
    <col min="5" max="6" width="18.42578125" style="162" bestFit="1" customWidth="1"/>
    <col min="7" max="7" width="13.140625" style="52" customWidth="1"/>
    <col min="8" max="8" width="14" style="52" customWidth="1"/>
    <col min="9" max="14" width="8.5703125" style="52"/>
    <col min="15" max="15" width="15.5703125" style="52" bestFit="1" customWidth="1"/>
    <col min="16" max="16384" width="8.5703125" style="52"/>
  </cols>
  <sheetData>
    <row r="1" spans="1:16">
      <c r="A1" s="161" t="s">
        <v>0</v>
      </c>
      <c r="H1" s="163"/>
    </row>
    <row r="2" spans="1:16">
      <c r="A2" s="469" t="s">
        <v>3</v>
      </c>
      <c r="B2" s="469"/>
      <c r="D2" s="37"/>
    </row>
    <row r="3" spans="1:16">
      <c r="A3" s="469" t="s">
        <v>330</v>
      </c>
      <c r="B3" s="469"/>
      <c r="C3" s="469"/>
    </row>
    <row r="4" spans="1:16">
      <c r="A4" s="161"/>
      <c r="B4" s="161"/>
      <c r="C4" s="161"/>
    </row>
    <row r="5" spans="1:16">
      <c r="A5" s="470" t="s">
        <v>146</v>
      </c>
      <c r="B5" s="470"/>
      <c r="C5" s="470"/>
    </row>
    <row r="6" spans="1:16" ht="51.75">
      <c r="A6" s="1" t="s">
        <v>4</v>
      </c>
      <c r="B6" s="1" t="s">
        <v>5</v>
      </c>
      <c r="C6" s="1" t="s">
        <v>6</v>
      </c>
      <c r="D6" s="1" t="s">
        <v>279</v>
      </c>
      <c r="E6" s="1" t="s">
        <v>405</v>
      </c>
      <c r="F6" s="1" t="s">
        <v>410</v>
      </c>
      <c r="G6" s="1" t="s">
        <v>406</v>
      </c>
      <c r="H6" s="1" t="s">
        <v>407</v>
      </c>
    </row>
    <row r="7" spans="1:16">
      <c r="A7" s="2" t="s">
        <v>7</v>
      </c>
      <c r="B7" s="2">
        <v>14</v>
      </c>
      <c r="C7" s="2">
        <v>6</v>
      </c>
      <c r="D7" s="164">
        <v>13.828841169937059</v>
      </c>
      <c r="E7" s="164">
        <v>2.8913894324853229</v>
      </c>
      <c r="F7" s="164">
        <v>24.263364285714285</v>
      </c>
      <c r="G7" s="2">
        <v>56</v>
      </c>
      <c r="H7" s="165">
        <v>1260</v>
      </c>
      <c r="P7" s="166"/>
    </row>
    <row r="8" spans="1:16">
      <c r="A8" s="2" t="s">
        <v>338</v>
      </c>
      <c r="B8" s="2">
        <v>31</v>
      </c>
      <c r="C8" s="2">
        <v>22</v>
      </c>
      <c r="D8" s="164">
        <v>14.860517012814848</v>
      </c>
      <c r="E8" s="164">
        <v>2.8260715863897476</v>
      </c>
      <c r="F8" s="164">
        <v>20.910344827586208</v>
      </c>
      <c r="G8" s="2">
        <v>93</v>
      </c>
      <c r="H8" s="165">
        <v>2834</v>
      </c>
      <c r="P8" s="166"/>
    </row>
    <row r="9" spans="1:16" ht="16.5">
      <c r="A9" s="2" t="s">
        <v>380</v>
      </c>
      <c r="B9" s="2">
        <v>18</v>
      </c>
      <c r="C9" s="2">
        <v>4</v>
      </c>
      <c r="D9" s="164">
        <v>6.4511754164245394</v>
      </c>
      <c r="E9" s="164">
        <v>3.8698630136986307</v>
      </c>
      <c r="F9" s="164">
        <v>40.097222222222221</v>
      </c>
      <c r="G9" s="2">
        <v>11</v>
      </c>
      <c r="H9" s="165">
        <v>1620</v>
      </c>
      <c r="P9" s="166"/>
    </row>
    <row r="10" spans="1:16" ht="16.5">
      <c r="A10" s="2" t="s">
        <v>382</v>
      </c>
      <c r="B10" s="2">
        <v>33</v>
      </c>
      <c r="C10" s="2">
        <v>4</v>
      </c>
      <c r="D10" s="164">
        <v>12.149168822852397</v>
      </c>
      <c r="E10" s="164">
        <v>4.1613947696139482</v>
      </c>
      <c r="F10" s="164">
        <v>31.731451612903228</v>
      </c>
      <c r="G10" s="2">
        <v>15</v>
      </c>
      <c r="H10" s="165">
        <v>2970</v>
      </c>
      <c r="P10" s="166"/>
    </row>
    <row r="11" spans="1:16" ht="16.5">
      <c r="A11" s="2" t="s">
        <v>381</v>
      </c>
      <c r="B11" s="2">
        <v>19</v>
      </c>
      <c r="C11" s="167">
        <v>0</v>
      </c>
      <c r="D11" s="164">
        <v>6.9992812929374626</v>
      </c>
      <c r="E11" s="164">
        <v>6.8275414563806773</v>
      </c>
      <c r="F11" s="164">
        <v>42.389473684210529</v>
      </c>
      <c r="G11" s="2">
        <v>2</v>
      </c>
      <c r="H11" s="165">
        <v>1710</v>
      </c>
      <c r="P11" s="166"/>
    </row>
    <row r="12" spans="1:16">
      <c r="A12" s="2" t="s">
        <v>8</v>
      </c>
      <c r="B12" s="2">
        <v>17</v>
      </c>
      <c r="C12" s="2">
        <v>2</v>
      </c>
      <c r="D12" s="164">
        <v>6.2310461874166574</v>
      </c>
      <c r="E12" s="164">
        <v>3.9012087026591464</v>
      </c>
      <c r="F12" s="164">
        <v>47.970588235294116</v>
      </c>
      <c r="G12" s="2">
        <v>4</v>
      </c>
      <c r="H12" s="165">
        <v>1530</v>
      </c>
      <c r="P12" s="166"/>
    </row>
    <row r="13" spans="1:16">
      <c r="A13" s="3" t="s">
        <v>9</v>
      </c>
      <c r="B13" s="168">
        <v>132</v>
      </c>
      <c r="C13" s="168">
        <v>38</v>
      </c>
      <c r="D13" s="169">
        <v>8.4669403654432696</v>
      </c>
      <c r="E13" s="169">
        <v>4.0235990037359892</v>
      </c>
      <c r="F13" s="169">
        <v>33.378219531249997</v>
      </c>
      <c r="G13" s="168">
        <v>181</v>
      </c>
      <c r="H13" s="170">
        <v>11924</v>
      </c>
    </row>
    <row r="14" spans="1:16">
      <c r="A14" s="2"/>
      <c r="B14" s="2"/>
      <c r="C14" s="2"/>
      <c r="D14" s="2"/>
      <c r="E14" s="4"/>
      <c r="F14" s="5"/>
      <c r="G14" s="5"/>
      <c r="H14" s="5"/>
      <c r="O14" s="171"/>
      <c r="P14" s="166"/>
    </row>
    <row r="15" spans="1:16" s="172" customFormat="1" ht="12.75" customHeight="1">
      <c r="A15" s="171" t="s">
        <v>275</v>
      </c>
      <c r="O15" s="171"/>
      <c r="P15" s="173"/>
    </row>
    <row r="16" spans="1:16" s="172" customFormat="1">
      <c r="A16" s="171" t="s">
        <v>383</v>
      </c>
      <c r="O16" s="171"/>
      <c r="P16" s="173"/>
    </row>
    <row r="17" spans="1:16" s="171" customFormat="1" ht="12">
      <c r="A17" s="171" t="s">
        <v>384</v>
      </c>
    </row>
    <row r="18" spans="1:16" s="171" customFormat="1" ht="12">
      <c r="A18" s="171" t="s">
        <v>385</v>
      </c>
    </row>
    <row r="19" spans="1:16" s="171" customFormat="1" ht="12">
      <c r="A19" s="171" t="s">
        <v>276</v>
      </c>
    </row>
    <row r="20" spans="1:16" s="171" customFormat="1" ht="12">
      <c r="A20" s="171" t="s">
        <v>280</v>
      </c>
    </row>
    <row r="21" spans="1:16" s="171" customFormat="1" ht="12">
      <c r="A21" s="171" t="s">
        <v>408</v>
      </c>
    </row>
    <row r="22" spans="1:16" s="171" customFormat="1" ht="12"/>
    <row r="23" spans="1:16" s="171" customFormat="1" ht="12"/>
    <row r="24" spans="1:16">
      <c r="A24" s="171"/>
      <c r="B24" s="52"/>
      <c r="C24" s="52"/>
      <c r="D24" s="52"/>
      <c r="E24" s="52"/>
      <c r="F24" s="52"/>
      <c r="P24" s="166"/>
    </row>
    <row r="25" spans="1:16">
      <c r="A25" s="171"/>
      <c r="B25" s="52"/>
      <c r="C25" s="52"/>
      <c r="D25" s="52"/>
      <c r="E25" s="52"/>
      <c r="F25" s="52"/>
      <c r="P25" s="166"/>
    </row>
    <row r="26" spans="1:16">
      <c r="A26" s="470" t="s">
        <v>147</v>
      </c>
      <c r="B26" s="470"/>
      <c r="C26" s="470"/>
      <c r="D26" s="52"/>
      <c r="E26" s="52"/>
      <c r="F26" s="52"/>
    </row>
    <row r="27" spans="1:16" ht="39">
      <c r="A27" s="6" t="s">
        <v>10</v>
      </c>
      <c r="B27" s="1" t="s">
        <v>11</v>
      </c>
      <c r="C27" s="1" t="s">
        <v>12</v>
      </c>
      <c r="D27" s="1" t="s">
        <v>409</v>
      </c>
      <c r="E27" s="1" t="s">
        <v>13</v>
      </c>
      <c r="F27" s="52"/>
    </row>
    <row r="28" spans="1:16">
      <c r="A28" s="7" t="s">
        <v>14</v>
      </c>
      <c r="B28" s="165">
        <v>1320</v>
      </c>
      <c r="C28" s="165">
        <v>1186</v>
      </c>
      <c r="D28" s="174">
        <v>361.4</v>
      </c>
      <c r="E28" s="164">
        <v>0.89056511920377568</v>
      </c>
    </row>
    <row r="29" spans="1:16">
      <c r="A29" s="52"/>
      <c r="B29" s="52"/>
      <c r="C29" s="52"/>
      <c r="D29" s="52"/>
      <c r="E29" s="52"/>
    </row>
    <row r="30" spans="1:16">
      <c r="A30" s="175" t="s">
        <v>15</v>
      </c>
      <c r="B30" s="52"/>
      <c r="C30" s="52"/>
      <c r="D30" s="52"/>
      <c r="E30" s="52"/>
    </row>
    <row r="31" spans="1:16">
      <c r="A31" s="52"/>
      <c r="B31" s="52"/>
      <c r="C31" s="52"/>
      <c r="D31" s="52"/>
      <c r="E31" s="52"/>
      <c r="F31" s="52"/>
    </row>
    <row r="32" spans="1:16">
      <c r="A32" s="52"/>
      <c r="B32" s="52"/>
      <c r="C32" s="52"/>
      <c r="D32" s="52"/>
      <c r="E32" s="52"/>
      <c r="F32" s="52"/>
    </row>
    <row r="33" s="52" customFormat="1"/>
    <row r="34" s="52" customFormat="1"/>
    <row r="35" s="52" customFormat="1"/>
    <row r="36" s="52" customFormat="1"/>
    <row r="37" s="52" customFormat="1"/>
    <row r="38" s="52" customFormat="1"/>
    <row r="39" s="52" customFormat="1"/>
    <row r="40" s="52" customFormat="1"/>
    <row r="41" s="52" customFormat="1"/>
    <row r="42" s="52" customFormat="1"/>
    <row r="43" s="52" customFormat="1"/>
    <row r="44" s="52" customFormat="1"/>
    <row r="45" s="52" customFormat="1"/>
    <row r="46" s="52" customFormat="1"/>
    <row r="47" s="52" customFormat="1"/>
    <row r="48" s="52" customFormat="1" ht="15.6" customHeight="1"/>
    <row r="49" s="52" customFormat="1" ht="14.1" customHeight="1"/>
    <row r="50" s="52" customFormat="1" ht="19.350000000000001" customHeight="1"/>
    <row r="51" s="52" customFormat="1" ht="14.1" customHeight="1"/>
    <row r="52" s="52" customFormat="1" ht="21.6" customHeight="1"/>
    <row r="53" s="52" customFormat="1" ht="13.35" customHeight="1"/>
    <row r="54" s="52" customFormat="1" ht="14.85" customHeight="1"/>
    <row r="55" s="52" customFormat="1" ht="15.6" customHeight="1"/>
    <row r="56" s="52" customFormat="1" ht="15.6" customHeight="1"/>
    <row r="57" s="52" customFormat="1"/>
    <row r="58" s="52" customFormat="1"/>
    <row r="59" s="52" customFormat="1" ht="15.6" customHeight="1"/>
    <row r="60" s="52" customFormat="1" ht="15" customHeight="1"/>
    <row r="61" s="52" customFormat="1" ht="14.1" customHeight="1"/>
    <row r="62" s="52" customFormat="1" ht="14.1" customHeight="1"/>
    <row r="63" s="52" customFormat="1" ht="14.1" customHeight="1"/>
    <row r="64" s="52" customFormat="1" ht="14.1" customHeight="1"/>
    <row r="65" s="52" customFormat="1"/>
    <row r="66" s="52" customFormat="1"/>
    <row r="67" s="52" customFormat="1"/>
    <row r="68" s="52" customFormat="1"/>
    <row r="69" s="52" customFormat="1"/>
    <row r="70" s="52" customFormat="1"/>
    <row r="71" s="52" customFormat="1"/>
    <row r="72" s="52" customFormat="1"/>
    <row r="73" s="52" customFormat="1"/>
    <row r="74" s="52" customFormat="1" ht="24.75" customHeight="1"/>
    <row r="75" s="52" customFormat="1"/>
    <row r="76" s="52" customFormat="1"/>
    <row r="77" s="52" customFormat="1"/>
    <row r="78" s="52" customFormat="1"/>
    <row r="79" s="52" customFormat="1"/>
    <row r="80" s="52" customFormat="1"/>
    <row r="81" s="52" customFormat="1"/>
    <row r="82" s="52" customFormat="1"/>
    <row r="83" s="52" customFormat="1"/>
    <row r="84" s="52" customFormat="1"/>
    <row r="85" s="52" customFormat="1"/>
    <row r="86" s="52" customFormat="1"/>
    <row r="87" s="52" customFormat="1"/>
    <row r="88" s="52" customFormat="1"/>
    <row r="89" s="52" customFormat="1"/>
    <row r="90" s="52" customFormat="1"/>
    <row r="91" s="52" customFormat="1"/>
    <row r="92" s="52" customFormat="1"/>
    <row r="93" s="52" customFormat="1"/>
    <row r="94" s="52" customFormat="1"/>
    <row r="95" s="52" customFormat="1"/>
    <row r="96" s="52" customFormat="1"/>
    <row r="97" spans="1:6">
      <c r="A97" s="52"/>
      <c r="B97" s="52"/>
      <c r="C97" s="52"/>
      <c r="D97" s="52"/>
      <c r="E97" s="52"/>
      <c r="F97" s="52"/>
    </row>
    <row r="98" spans="1:6">
      <c r="A98" s="52"/>
      <c r="B98" s="52"/>
      <c r="C98" s="52"/>
      <c r="D98" s="52"/>
      <c r="E98" s="52"/>
      <c r="F98" s="52"/>
    </row>
    <row r="99" spans="1:6">
      <c r="A99" s="52"/>
      <c r="B99" s="52"/>
      <c r="C99" s="52"/>
      <c r="D99" s="52"/>
      <c r="E99" s="52"/>
      <c r="F99" s="52"/>
    </row>
    <row r="100" spans="1:6">
      <c r="A100" s="52"/>
      <c r="B100" s="52"/>
      <c r="C100" s="52"/>
      <c r="D100" s="52"/>
      <c r="E100" s="52"/>
      <c r="F100" s="52"/>
    </row>
    <row r="101" spans="1:6">
      <c r="A101" s="52"/>
      <c r="B101" s="52"/>
      <c r="C101" s="52"/>
      <c r="D101" s="52"/>
      <c r="E101" s="52"/>
      <c r="F101" s="52"/>
    </row>
    <row r="102" spans="1:6">
      <c r="A102" s="52"/>
      <c r="B102" s="52"/>
      <c r="C102" s="52"/>
      <c r="D102" s="52"/>
      <c r="E102" s="52"/>
      <c r="F102" s="52"/>
    </row>
    <row r="103" spans="1:6">
      <c r="A103" s="52"/>
      <c r="B103" s="52"/>
      <c r="C103" s="52"/>
      <c r="D103" s="52"/>
      <c r="E103" s="52"/>
      <c r="F103" s="52"/>
    </row>
    <row r="104" spans="1:6">
      <c r="A104" s="52"/>
      <c r="B104" s="52"/>
      <c r="C104" s="52"/>
      <c r="D104" s="52"/>
      <c r="E104" s="52"/>
      <c r="F104" s="52"/>
    </row>
    <row r="105" spans="1:6">
      <c r="A105" s="52"/>
      <c r="B105" s="52"/>
      <c r="C105" s="52"/>
      <c r="D105" s="52"/>
      <c r="E105" s="52"/>
      <c r="F105" s="52"/>
    </row>
    <row r="106" spans="1:6">
      <c r="A106" s="52"/>
      <c r="B106" s="52"/>
      <c r="C106" s="52"/>
      <c r="D106" s="52"/>
      <c r="E106" s="52"/>
      <c r="F106" s="52"/>
    </row>
    <row r="107" spans="1:6">
      <c r="A107" s="52"/>
      <c r="B107" s="52"/>
      <c r="C107" s="52"/>
      <c r="D107" s="52"/>
      <c r="E107" s="52"/>
      <c r="F107" s="52"/>
    </row>
    <row r="108" spans="1:6">
      <c r="A108" s="52"/>
      <c r="B108" s="52"/>
      <c r="C108" s="52"/>
      <c r="D108" s="52"/>
      <c r="E108" s="52"/>
      <c r="F108" s="52"/>
    </row>
    <row r="109" spans="1:6">
      <c r="A109" s="52"/>
      <c r="B109" s="52"/>
      <c r="C109" s="52"/>
      <c r="D109" s="52"/>
      <c r="E109" s="52"/>
      <c r="F109" s="52"/>
    </row>
    <row r="111" spans="1:6" ht="15.75" thickBot="1"/>
    <row r="112" spans="1:6" ht="15.75" thickBot="1">
      <c r="A112" s="176">
        <v>0</v>
      </c>
      <c r="B112" s="176">
        <v>8</v>
      </c>
      <c r="C112" s="176"/>
      <c r="D112" s="176"/>
      <c r="E112" s="176">
        <v>8</v>
      </c>
      <c r="F112" s="176">
        <v>7</v>
      </c>
    </row>
    <row r="113" spans="1:6" ht="15.75" thickBot="1"/>
    <row r="114" spans="1:6">
      <c r="A114" s="177"/>
      <c r="B114" s="177"/>
      <c r="C114" s="177"/>
      <c r="D114" s="177"/>
      <c r="E114" s="177"/>
      <c r="F114" s="177"/>
    </row>
    <row r="115" spans="1:6" ht="15.75" thickBot="1">
      <c r="A115" s="178"/>
      <c r="B115" s="178"/>
      <c r="C115" s="178"/>
      <c r="D115" s="178"/>
      <c r="E115" s="178"/>
      <c r="F115" s="178"/>
    </row>
  </sheetData>
  <mergeCells count="4">
    <mergeCell ref="A2:B2"/>
    <mergeCell ref="A3:C3"/>
    <mergeCell ref="A5:C5"/>
    <mergeCell ref="A26:C2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A73AF-4E4F-4A5A-8732-8AB77940D121}">
  <sheetPr>
    <pageSetUpPr fitToPage="1"/>
  </sheetPr>
  <dimension ref="A1:K156"/>
  <sheetViews>
    <sheetView topLeftCell="A127" workbookViewId="0">
      <selection activeCell="C31" sqref="C31"/>
    </sheetView>
  </sheetViews>
  <sheetFormatPr defaultColWidth="8.85546875" defaultRowHeight="12"/>
  <cols>
    <col min="1" max="1" width="8.140625" style="319" customWidth="1"/>
    <col min="2" max="2" width="3.140625" style="344" customWidth="1"/>
    <col min="3" max="3" width="10.85546875" style="345" customWidth="1"/>
    <col min="4" max="4" width="12.42578125" style="345" customWidth="1"/>
    <col min="5" max="5" width="12.85546875" style="320" customWidth="1"/>
    <col min="6" max="6" width="29.140625" style="346" customWidth="1"/>
    <col min="7" max="7" width="48.5703125" style="320" customWidth="1"/>
    <col min="8" max="8" width="20.5703125" style="320" customWidth="1"/>
    <col min="9" max="9" width="2.5703125" style="319" customWidth="1"/>
    <col min="10" max="10" width="30.5703125" style="354" customWidth="1"/>
    <col min="11" max="11" width="45.5703125" style="320" customWidth="1"/>
    <col min="12" max="16384" width="8.85546875" style="320"/>
  </cols>
  <sheetData>
    <row r="1" spans="1:11" s="57" customFormat="1" ht="15">
      <c r="A1" s="305" t="s">
        <v>0</v>
      </c>
      <c r="B1" s="306"/>
      <c r="C1" s="306"/>
      <c r="D1" s="306"/>
      <c r="E1" s="307"/>
      <c r="F1" s="37"/>
      <c r="G1" s="308"/>
      <c r="H1" s="309"/>
    </row>
    <row r="2" spans="1:11" s="57" customFormat="1" ht="14.45" customHeight="1">
      <c r="A2" s="305" t="s">
        <v>178</v>
      </c>
      <c r="B2" s="306"/>
      <c r="C2" s="306"/>
      <c r="D2" s="306"/>
      <c r="E2" s="306"/>
      <c r="F2" s="37"/>
      <c r="G2" s="308"/>
      <c r="H2" s="309"/>
    </row>
    <row r="3" spans="1:11" s="57" customFormat="1" ht="15">
      <c r="A3" s="305" t="s">
        <v>337</v>
      </c>
      <c r="B3" s="306"/>
      <c r="C3" s="306"/>
      <c r="D3" s="306"/>
      <c r="E3" s="306"/>
      <c r="F3" s="306"/>
      <c r="G3" s="308"/>
      <c r="H3" s="309"/>
    </row>
    <row r="4" spans="1:11" s="57" customFormat="1" ht="16.5">
      <c r="A4" s="310"/>
      <c r="B4" s="311"/>
      <c r="C4" s="312"/>
      <c r="D4" s="311"/>
      <c r="E4" s="312"/>
      <c r="F4" s="311"/>
      <c r="G4" s="309"/>
      <c r="H4" s="309"/>
    </row>
    <row r="5" spans="1:11" s="57" customFormat="1" ht="15">
      <c r="A5" s="313" t="s">
        <v>329</v>
      </c>
      <c r="C5" s="313"/>
      <c r="D5" s="313"/>
      <c r="E5" s="313"/>
      <c r="F5" s="313"/>
      <c r="G5" s="308"/>
      <c r="H5" s="309"/>
    </row>
    <row r="6" spans="1:11">
      <c r="A6" s="314"/>
      <c r="B6" s="315"/>
      <c r="C6" s="316"/>
      <c r="D6" s="316"/>
      <c r="E6" s="317"/>
      <c r="F6" s="318"/>
      <c r="G6" s="471" t="s">
        <v>246</v>
      </c>
      <c r="H6" s="472"/>
      <c r="J6" s="471" t="s">
        <v>255</v>
      </c>
      <c r="K6" s="472"/>
    </row>
    <row r="7" spans="1:11" s="328" customFormat="1" ht="55.5" customHeight="1">
      <c r="A7" s="321" t="s">
        <v>208</v>
      </c>
      <c r="B7" s="322"/>
      <c r="C7" s="323" t="s">
        <v>4</v>
      </c>
      <c r="D7" s="323" t="s">
        <v>34</v>
      </c>
      <c r="E7" s="323" t="s">
        <v>35</v>
      </c>
      <c r="F7" s="324" t="s">
        <v>209</v>
      </c>
      <c r="G7" s="325" t="s">
        <v>256</v>
      </c>
      <c r="H7" s="326" t="s">
        <v>36</v>
      </c>
      <c r="I7" s="321"/>
      <c r="J7" s="325" t="s">
        <v>256</v>
      </c>
      <c r="K7" s="327" t="s">
        <v>247</v>
      </c>
    </row>
    <row r="8" spans="1:11" ht="14.25" customHeight="1">
      <c r="A8" s="329">
        <v>1</v>
      </c>
      <c r="B8" s="330"/>
      <c r="C8" s="331">
        <v>15000</v>
      </c>
      <c r="D8" s="332">
        <v>2019</v>
      </c>
      <c r="E8" s="333">
        <v>44379</v>
      </c>
      <c r="F8" s="334" t="s">
        <v>45</v>
      </c>
      <c r="G8" s="335" t="s">
        <v>288</v>
      </c>
      <c r="H8" s="336">
        <v>45.8</v>
      </c>
      <c r="I8" s="330"/>
      <c r="J8" s="337"/>
      <c r="K8" s="337"/>
    </row>
    <row r="9" spans="1:11" ht="14.25" customHeight="1">
      <c r="A9" s="329">
        <v>2</v>
      </c>
      <c r="B9" s="330"/>
      <c r="C9" s="331">
        <v>15000</v>
      </c>
      <c r="D9" s="332">
        <v>2019</v>
      </c>
      <c r="E9" s="333">
        <v>44341</v>
      </c>
      <c r="F9" s="334" t="s">
        <v>45</v>
      </c>
      <c r="G9" s="335" t="s">
        <v>289</v>
      </c>
      <c r="H9" s="336">
        <v>45.8</v>
      </c>
      <c r="I9" s="330"/>
      <c r="J9" s="337"/>
      <c r="K9" s="337"/>
    </row>
    <row r="10" spans="1:11" ht="14.25" customHeight="1">
      <c r="A10" s="329">
        <v>3</v>
      </c>
      <c r="B10" s="330" t="s">
        <v>257</v>
      </c>
      <c r="C10" s="331">
        <v>14000</v>
      </c>
      <c r="D10" s="332">
        <v>2015</v>
      </c>
      <c r="E10" s="333">
        <v>42292</v>
      </c>
      <c r="F10" s="334" t="s">
        <v>37</v>
      </c>
      <c r="G10" s="335" t="s">
        <v>38</v>
      </c>
      <c r="H10" s="336">
        <v>46.8</v>
      </c>
      <c r="I10" s="330"/>
      <c r="J10" s="337"/>
      <c r="K10" s="338"/>
    </row>
    <row r="11" spans="1:11" ht="14.25" customHeight="1">
      <c r="A11" s="329">
        <v>4</v>
      </c>
      <c r="B11" s="330"/>
      <c r="C11" s="331">
        <v>14000</v>
      </c>
      <c r="D11" s="332">
        <v>2015</v>
      </c>
      <c r="E11" s="333">
        <v>42115</v>
      </c>
      <c r="F11" s="334" t="s">
        <v>37</v>
      </c>
      <c r="G11" s="335" t="s">
        <v>38</v>
      </c>
      <c r="H11" s="336">
        <v>46.8</v>
      </c>
      <c r="I11" s="330"/>
      <c r="J11" s="337"/>
      <c r="K11" s="338"/>
    </row>
    <row r="12" spans="1:11" ht="14.25" customHeight="1">
      <c r="A12" s="329">
        <v>5</v>
      </c>
      <c r="B12" s="330" t="s">
        <v>257</v>
      </c>
      <c r="C12" s="331">
        <v>14000</v>
      </c>
      <c r="D12" s="332">
        <v>2015</v>
      </c>
      <c r="E12" s="333">
        <v>42236</v>
      </c>
      <c r="F12" s="334" t="s">
        <v>37</v>
      </c>
      <c r="G12" s="335" t="s">
        <v>38</v>
      </c>
      <c r="H12" s="336">
        <v>46.8</v>
      </c>
      <c r="I12" s="330"/>
      <c r="J12" s="339"/>
      <c r="K12" s="338"/>
    </row>
    <row r="13" spans="1:11" ht="14.25" customHeight="1">
      <c r="A13" s="329">
        <v>6</v>
      </c>
      <c r="B13" s="330"/>
      <c r="C13" s="331">
        <v>14000</v>
      </c>
      <c r="D13" s="332">
        <v>2015</v>
      </c>
      <c r="E13" s="333">
        <v>42208</v>
      </c>
      <c r="F13" s="334" t="s">
        <v>37</v>
      </c>
      <c r="G13" s="335" t="s">
        <v>38</v>
      </c>
      <c r="H13" s="336">
        <v>46.8</v>
      </c>
      <c r="I13" s="330"/>
      <c r="J13" s="339"/>
      <c r="K13" s="338"/>
    </row>
    <row r="14" spans="1:11" ht="14.25" customHeight="1">
      <c r="A14" s="329">
        <v>7</v>
      </c>
      <c r="B14" s="330" t="s">
        <v>257</v>
      </c>
      <c r="C14" s="331">
        <v>14000</v>
      </c>
      <c r="D14" s="332">
        <v>2015</v>
      </c>
      <c r="E14" s="333">
        <v>42164</v>
      </c>
      <c r="F14" s="334" t="s">
        <v>37</v>
      </c>
      <c r="G14" s="335" t="s">
        <v>38</v>
      </c>
      <c r="H14" s="336">
        <v>46.8</v>
      </c>
      <c r="I14" s="330"/>
      <c r="J14" s="339"/>
      <c r="K14" s="338"/>
    </row>
    <row r="15" spans="1:11" ht="14.25" customHeight="1">
      <c r="A15" s="329">
        <v>8</v>
      </c>
      <c r="B15" s="330"/>
      <c r="C15" s="331">
        <v>14000</v>
      </c>
      <c r="D15" s="332">
        <v>2015</v>
      </c>
      <c r="E15" s="333">
        <v>42100</v>
      </c>
      <c r="F15" s="334" t="s">
        <v>37</v>
      </c>
      <c r="G15" s="335" t="s">
        <v>38</v>
      </c>
      <c r="H15" s="336">
        <v>46.8</v>
      </c>
      <c r="I15" s="330"/>
      <c r="J15" s="339"/>
      <c r="K15" s="338"/>
    </row>
    <row r="16" spans="1:11" ht="14.25" customHeight="1">
      <c r="A16" s="329">
        <v>9</v>
      </c>
      <c r="B16" s="330"/>
      <c r="C16" s="331">
        <v>14000</v>
      </c>
      <c r="D16" s="332">
        <v>2015</v>
      </c>
      <c r="E16" s="333">
        <v>42187</v>
      </c>
      <c r="F16" s="334" t="s">
        <v>37</v>
      </c>
      <c r="G16" s="335" t="s">
        <v>38</v>
      </c>
      <c r="H16" s="336">
        <v>46.8</v>
      </c>
      <c r="I16" s="330"/>
      <c r="J16" s="339"/>
      <c r="K16" s="338"/>
    </row>
    <row r="17" spans="1:11" ht="14.25" customHeight="1">
      <c r="A17" s="329">
        <v>10</v>
      </c>
      <c r="B17" s="330"/>
      <c r="C17" s="331">
        <v>14000</v>
      </c>
      <c r="D17" s="332">
        <v>2015</v>
      </c>
      <c r="E17" s="333">
        <v>42150</v>
      </c>
      <c r="F17" s="334" t="s">
        <v>37</v>
      </c>
      <c r="G17" s="335" t="s">
        <v>38</v>
      </c>
      <c r="H17" s="336">
        <v>46.8</v>
      </c>
      <c r="I17" s="330"/>
      <c r="J17" s="339"/>
      <c r="K17" s="338"/>
    </row>
    <row r="18" spans="1:11" ht="14.25" customHeight="1">
      <c r="A18" s="329">
        <v>11</v>
      </c>
      <c r="B18" s="330"/>
      <c r="C18" s="331">
        <v>14000</v>
      </c>
      <c r="D18" s="332">
        <v>2015</v>
      </c>
      <c r="E18" s="333">
        <v>42107</v>
      </c>
      <c r="F18" s="334" t="s">
        <v>37</v>
      </c>
      <c r="G18" s="335" t="s">
        <v>38</v>
      </c>
      <c r="H18" s="336">
        <v>46.8</v>
      </c>
      <c r="I18" s="330"/>
      <c r="J18" s="339"/>
      <c r="K18" s="338"/>
    </row>
    <row r="19" spans="1:11" ht="14.25" customHeight="1">
      <c r="A19" s="329">
        <v>12</v>
      </c>
      <c r="B19" s="330"/>
      <c r="C19" s="331">
        <v>14000</v>
      </c>
      <c r="D19" s="332">
        <v>2015</v>
      </c>
      <c r="E19" s="333">
        <v>42264</v>
      </c>
      <c r="F19" s="334" t="s">
        <v>37</v>
      </c>
      <c r="G19" s="335" t="s">
        <v>38</v>
      </c>
      <c r="H19" s="336">
        <v>46.8</v>
      </c>
      <c r="I19" s="330"/>
      <c r="J19" s="339"/>
      <c r="K19" s="338"/>
    </row>
    <row r="20" spans="1:11" ht="14.25" customHeight="1">
      <c r="A20" s="329">
        <v>13</v>
      </c>
      <c r="B20" s="330"/>
      <c r="C20" s="331">
        <v>14000</v>
      </c>
      <c r="D20" s="332">
        <v>2016</v>
      </c>
      <c r="E20" s="333">
        <v>42598</v>
      </c>
      <c r="F20" s="334" t="s">
        <v>37</v>
      </c>
      <c r="G20" s="335" t="s">
        <v>38</v>
      </c>
      <c r="H20" s="336">
        <v>51.2</v>
      </c>
      <c r="I20" s="330"/>
      <c r="J20" s="339"/>
      <c r="K20" s="338"/>
    </row>
    <row r="21" spans="1:11" ht="14.25" customHeight="1">
      <c r="A21" s="329">
        <v>14</v>
      </c>
      <c r="B21" s="330" t="s">
        <v>257</v>
      </c>
      <c r="C21" s="331">
        <v>14000</v>
      </c>
      <c r="D21" s="332">
        <v>2016</v>
      </c>
      <c r="E21" s="333">
        <v>42518</v>
      </c>
      <c r="F21" s="334" t="s">
        <v>37</v>
      </c>
      <c r="G21" s="335" t="s">
        <v>38</v>
      </c>
      <c r="H21" s="336">
        <v>51.2</v>
      </c>
      <c r="I21" s="330"/>
      <c r="J21" s="339"/>
      <c r="K21" s="338"/>
    </row>
    <row r="22" spans="1:11" ht="14.25" customHeight="1">
      <c r="A22" s="329">
        <v>15</v>
      </c>
      <c r="B22" s="330" t="s">
        <v>257</v>
      </c>
      <c r="C22" s="331">
        <v>14000</v>
      </c>
      <c r="D22" s="332">
        <v>2016</v>
      </c>
      <c r="E22" s="333">
        <v>42497</v>
      </c>
      <c r="F22" s="334" t="s">
        <v>37</v>
      </c>
      <c r="G22" s="335" t="s">
        <v>38</v>
      </c>
      <c r="H22" s="336">
        <v>51.2</v>
      </c>
      <c r="I22" s="330"/>
      <c r="J22" s="339"/>
      <c r="K22" s="338"/>
    </row>
    <row r="23" spans="1:11" ht="14.25" customHeight="1">
      <c r="A23" s="329">
        <v>16</v>
      </c>
      <c r="B23" s="330" t="s">
        <v>257</v>
      </c>
      <c r="C23" s="331">
        <v>14000</v>
      </c>
      <c r="D23" s="332">
        <v>2017</v>
      </c>
      <c r="E23" s="333">
        <v>42887</v>
      </c>
      <c r="F23" s="334" t="s">
        <v>37</v>
      </c>
      <c r="G23" s="335" t="s">
        <v>38</v>
      </c>
      <c r="H23" s="336">
        <v>51.2</v>
      </c>
      <c r="I23" s="330"/>
      <c r="J23" s="339"/>
      <c r="K23" s="338"/>
    </row>
    <row r="24" spans="1:11" ht="14.25" customHeight="1">
      <c r="A24" s="329">
        <v>17</v>
      </c>
      <c r="B24" s="330"/>
      <c r="C24" s="331">
        <v>14000</v>
      </c>
      <c r="D24" s="332">
        <v>2017</v>
      </c>
      <c r="E24" s="333">
        <v>42916</v>
      </c>
      <c r="F24" s="334" t="s">
        <v>37</v>
      </c>
      <c r="G24" s="335" t="s">
        <v>38</v>
      </c>
      <c r="H24" s="336">
        <v>51.2</v>
      </c>
      <c r="I24" s="330"/>
      <c r="J24" s="339"/>
      <c r="K24" s="338"/>
    </row>
    <row r="25" spans="1:11" ht="14.25" customHeight="1">
      <c r="A25" s="329">
        <v>18</v>
      </c>
      <c r="B25" s="330"/>
      <c r="C25" s="331">
        <v>13100</v>
      </c>
      <c r="D25" s="332">
        <v>2011</v>
      </c>
      <c r="E25" s="333">
        <v>40704</v>
      </c>
      <c r="F25" s="334" t="s">
        <v>196</v>
      </c>
      <c r="G25" s="335" t="s">
        <v>339</v>
      </c>
      <c r="H25" s="336">
        <v>55</v>
      </c>
      <c r="I25" s="330"/>
      <c r="J25" s="339" t="s">
        <v>262</v>
      </c>
      <c r="K25" s="338" t="s">
        <v>300</v>
      </c>
    </row>
    <row r="26" spans="1:11" ht="14.25" customHeight="1">
      <c r="A26" s="329">
        <v>19</v>
      </c>
      <c r="B26" s="330"/>
      <c r="C26" s="331">
        <v>13100</v>
      </c>
      <c r="D26" s="332">
        <v>2011</v>
      </c>
      <c r="E26" s="333">
        <v>40774</v>
      </c>
      <c r="F26" s="334" t="s">
        <v>196</v>
      </c>
      <c r="G26" s="335" t="s">
        <v>339</v>
      </c>
      <c r="H26" s="336">
        <v>55</v>
      </c>
      <c r="I26" s="330"/>
      <c r="J26" s="339" t="s">
        <v>262</v>
      </c>
      <c r="K26" s="338" t="s">
        <v>300</v>
      </c>
    </row>
    <row r="27" spans="1:11" ht="14.25" customHeight="1">
      <c r="A27" s="329">
        <v>20</v>
      </c>
      <c r="B27" s="330"/>
      <c r="C27" s="331">
        <v>13100</v>
      </c>
      <c r="D27" s="332">
        <v>2011</v>
      </c>
      <c r="E27" s="333">
        <v>40723</v>
      </c>
      <c r="F27" s="334" t="s">
        <v>196</v>
      </c>
      <c r="G27" s="335" t="s">
        <v>339</v>
      </c>
      <c r="H27" s="336">
        <v>55</v>
      </c>
      <c r="I27" s="330"/>
      <c r="J27" s="339" t="s">
        <v>262</v>
      </c>
      <c r="K27" s="338" t="s">
        <v>300</v>
      </c>
    </row>
    <row r="28" spans="1:11" ht="14.25" customHeight="1">
      <c r="A28" s="329">
        <v>21</v>
      </c>
      <c r="B28" s="330"/>
      <c r="C28" s="331">
        <v>13100</v>
      </c>
      <c r="D28" s="332">
        <v>2011</v>
      </c>
      <c r="E28" s="333">
        <v>40765</v>
      </c>
      <c r="F28" s="334" t="s">
        <v>196</v>
      </c>
      <c r="G28" s="335" t="s">
        <v>339</v>
      </c>
      <c r="H28" s="336">
        <v>55</v>
      </c>
      <c r="I28" s="330"/>
      <c r="J28" s="339" t="s">
        <v>262</v>
      </c>
      <c r="K28" s="338" t="s">
        <v>300</v>
      </c>
    </row>
    <row r="29" spans="1:11" ht="14.25" customHeight="1">
      <c r="A29" s="329">
        <v>22</v>
      </c>
      <c r="B29" s="330"/>
      <c r="C29" s="331">
        <v>13100</v>
      </c>
      <c r="D29" s="332">
        <v>2012</v>
      </c>
      <c r="E29" s="333">
        <v>40976</v>
      </c>
      <c r="F29" s="334" t="s">
        <v>196</v>
      </c>
      <c r="G29" s="335" t="s">
        <v>339</v>
      </c>
      <c r="H29" s="336">
        <v>55</v>
      </c>
      <c r="I29" s="330"/>
      <c r="J29" s="339" t="s">
        <v>262</v>
      </c>
      <c r="K29" s="338" t="s">
        <v>300</v>
      </c>
    </row>
    <row r="30" spans="1:11" ht="14.25" customHeight="1">
      <c r="A30" s="329">
        <v>23</v>
      </c>
      <c r="B30" s="330"/>
      <c r="C30" s="331">
        <v>13100</v>
      </c>
      <c r="D30" s="332">
        <v>2012</v>
      </c>
      <c r="E30" s="333">
        <v>40982</v>
      </c>
      <c r="F30" s="334" t="s">
        <v>196</v>
      </c>
      <c r="G30" s="335" t="s">
        <v>339</v>
      </c>
      <c r="H30" s="336">
        <v>55</v>
      </c>
      <c r="I30" s="330"/>
      <c r="J30" s="339" t="s">
        <v>262</v>
      </c>
      <c r="K30" s="338" t="s">
        <v>300</v>
      </c>
    </row>
    <row r="31" spans="1:11" ht="14.25" customHeight="1">
      <c r="A31" s="329">
        <v>24</v>
      </c>
      <c r="B31" s="330"/>
      <c r="C31" s="331">
        <v>13100</v>
      </c>
      <c r="D31" s="332">
        <v>2012</v>
      </c>
      <c r="E31" s="333">
        <v>41028</v>
      </c>
      <c r="F31" s="334" t="s">
        <v>196</v>
      </c>
      <c r="G31" s="335" t="s">
        <v>339</v>
      </c>
      <c r="H31" s="336">
        <v>55</v>
      </c>
      <c r="I31" s="330"/>
      <c r="J31" s="339" t="s">
        <v>262</v>
      </c>
      <c r="K31" s="338" t="s">
        <v>300</v>
      </c>
    </row>
    <row r="32" spans="1:11" ht="14.25" customHeight="1">
      <c r="A32" s="329">
        <v>25</v>
      </c>
      <c r="B32" s="330"/>
      <c r="C32" s="331">
        <v>13100</v>
      </c>
      <c r="D32" s="332">
        <v>2012</v>
      </c>
      <c r="E32" s="333">
        <v>41017</v>
      </c>
      <c r="F32" s="334" t="s">
        <v>196</v>
      </c>
      <c r="G32" s="335" t="s">
        <v>339</v>
      </c>
      <c r="H32" s="336">
        <v>55</v>
      </c>
      <c r="I32" s="330"/>
      <c r="J32" s="339" t="s">
        <v>262</v>
      </c>
      <c r="K32" s="338" t="s">
        <v>300</v>
      </c>
    </row>
    <row r="33" spans="1:11" ht="14.25" customHeight="1">
      <c r="A33" s="329">
        <v>26</v>
      </c>
      <c r="B33" s="330" t="s">
        <v>195</v>
      </c>
      <c r="C33" s="331">
        <v>13000</v>
      </c>
      <c r="D33" s="332">
        <v>2010</v>
      </c>
      <c r="E33" s="333">
        <v>44060</v>
      </c>
      <c r="F33" s="334" t="s">
        <v>39</v>
      </c>
      <c r="G33" s="335" t="s">
        <v>40</v>
      </c>
      <c r="H33" s="336">
        <v>34.35</v>
      </c>
      <c r="I33" s="330"/>
      <c r="J33" s="339"/>
      <c r="K33" s="338"/>
    </row>
    <row r="34" spans="1:11" ht="14.25" customHeight="1">
      <c r="A34" s="329">
        <v>27</v>
      </c>
      <c r="B34" s="330" t="s">
        <v>195</v>
      </c>
      <c r="C34" s="331">
        <v>13000</v>
      </c>
      <c r="D34" s="332">
        <v>2011</v>
      </c>
      <c r="E34" s="333">
        <v>44078</v>
      </c>
      <c r="F34" s="334" t="s">
        <v>39</v>
      </c>
      <c r="G34" s="335" t="s">
        <v>40</v>
      </c>
      <c r="H34" s="336">
        <v>34.35</v>
      </c>
      <c r="I34" s="330"/>
      <c r="J34" s="339"/>
      <c r="K34" s="338"/>
    </row>
    <row r="35" spans="1:11" ht="14.25" customHeight="1">
      <c r="A35" s="329">
        <v>28</v>
      </c>
      <c r="B35" s="330"/>
      <c r="C35" s="331">
        <v>12200</v>
      </c>
      <c r="D35" s="332">
        <v>2021</v>
      </c>
      <c r="E35" s="333">
        <v>44469</v>
      </c>
      <c r="F35" s="334" t="s">
        <v>43</v>
      </c>
      <c r="G35" s="335" t="s">
        <v>197</v>
      </c>
      <c r="H35" s="336">
        <v>24.1</v>
      </c>
      <c r="I35" s="330"/>
      <c r="J35" s="339"/>
      <c r="K35" s="338"/>
    </row>
    <row r="36" spans="1:11" ht="14.25" customHeight="1">
      <c r="A36" s="329">
        <v>29</v>
      </c>
      <c r="B36" s="330"/>
      <c r="C36" s="331">
        <v>12200</v>
      </c>
      <c r="D36" s="332">
        <v>2021</v>
      </c>
      <c r="E36" s="333">
        <v>44529</v>
      </c>
      <c r="F36" s="334" t="s">
        <v>43</v>
      </c>
      <c r="G36" s="335" t="s">
        <v>197</v>
      </c>
      <c r="H36" s="336">
        <v>24.1</v>
      </c>
      <c r="I36" s="330"/>
      <c r="J36" s="339"/>
      <c r="K36" s="338"/>
    </row>
    <row r="37" spans="1:11" ht="14.25" customHeight="1">
      <c r="A37" s="329">
        <v>30</v>
      </c>
      <c r="B37" s="330"/>
      <c r="C37" s="331">
        <v>12200</v>
      </c>
      <c r="D37" s="332">
        <v>2021</v>
      </c>
      <c r="E37" s="333">
        <v>44525</v>
      </c>
      <c r="F37" s="334" t="s">
        <v>43</v>
      </c>
      <c r="G37" s="335" t="s">
        <v>197</v>
      </c>
      <c r="H37" s="336">
        <v>24.1</v>
      </c>
      <c r="I37" s="330"/>
      <c r="J37" s="339"/>
      <c r="K37" s="338"/>
    </row>
    <row r="38" spans="1:11" ht="14.25" customHeight="1">
      <c r="A38" s="329">
        <v>31</v>
      </c>
      <c r="B38" s="330"/>
      <c r="C38" s="331">
        <v>12000</v>
      </c>
      <c r="D38" s="332">
        <v>2018</v>
      </c>
      <c r="E38" s="333">
        <v>44132</v>
      </c>
      <c r="F38" s="334" t="s">
        <v>39</v>
      </c>
      <c r="G38" s="335" t="s">
        <v>258</v>
      </c>
      <c r="H38" s="336">
        <v>37.5</v>
      </c>
      <c r="I38" s="330"/>
      <c r="J38" s="339"/>
      <c r="K38" s="338"/>
    </row>
    <row r="39" spans="1:11" ht="14.25" customHeight="1">
      <c r="A39" s="329">
        <v>32</v>
      </c>
      <c r="B39" s="330"/>
      <c r="C39" s="331">
        <v>12000</v>
      </c>
      <c r="D39" s="332">
        <v>2018</v>
      </c>
      <c r="E39" s="333">
        <v>44251</v>
      </c>
      <c r="F39" s="334" t="s">
        <v>43</v>
      </c>
      <c r="G39" s="335" t="s">
        <v>197</v>
      </c>
      <c r="H39" s="336">
        <v>23.4</v>
      </c>
      <c r="I39" s="330"/>
      <c r="J39" s="339"/>
      <c r="K39" s="338"/>
    </row>
    <row r="40" spans="1:11" ht="14.25" customHeight="1">
      <c r="A40" s="329">
        <v>33</v>
      </c>
      <c r="B40" s="330" t="s">
        <v>195</v>
      </c>
      <c r="C40" s="331">
        <v>11920</v>
      </c>
      <c r="D40" s="332">
        <v>2018</v>
      </c>
      <c r="E40" s="333">
        <v>43922</v>
      </c>
      <c r="F40" s="334" t="s">
        <v>41</v>
      </c>
      <c r="G40" s="335" t="s">
        <v>42</v>
      </c>
      <c r="H40" s="336">
        <v>38</v>
      </c>
      <c r="I40" s="330"/>
      <c r="J40" s="339"/>
      <c r="K40" s="338"/>
    </row>
    <row r="41" spans="1:11" ht="14.25" customHeight="1">
      <c r="A41" s="329">
        <v>34</v>
      </c>
      <c r="B41" s="330" t="s">
        <v>195</v>
      </c>
      <c r="C41" s="331">
        <v>11920</v>
      </c>
      <c r="D41" s="332">
        <v>2018</v>
      </c>
      <c r="E41" s="333">
        <v>43929</v>
      </c>
      <c r="F41" s="334" t="s">
        <v>41</v>
      </c>
      <c r="G41" s="335" t="s">
        <v>42</v>
      </c>
      <c r="H41" s="336">
        <v>38</v>
      </c>
      <c r="I41" s="330"/>
      <c r="J41" s="339"/>
      <c r="K41" s="338"/>
    </row>
    <row r="42" spans="1:11" ht="14.25" customHeight="1">
      <c r="A42" s="329">
        <v>35</v>
      </c>
      <c r="B42" s="330" t="s">
        <v>195</v>
      </c>
      <c r="C42" s="331">
        <v>11920</v>
      </c>
      <c r="D42" s="332">
        <v>2018</v>
      </c>
      <c r="E42" s="333">
        <v>43936</v>
      </c>
      <c r="F42" s="334" t="s">
        <v>41</v>
      </c>
      <c r="G42" s="335" t="s">
        <v>42</v>
      </c>
      <c r="H42" s="336">
        <v>38</v>
      </c>
      <c r="I42" s="330"/>
      <c r="J42" s="339"/>
      <c r="K42" s="338"/>
    </row>
    <row r="43" spans="1:11" ht="14.25" customHeight="1">
      <c r="A43" s="329">
        <v>36</v>
      </c>
      <c r="B43" s="330" t="s">
        <v>195</v>
      </c>
      <c r="C43" s="331">
        <v>11920</v>
      </c>
      <c r="D43" s="332">
        <v>2018</v>
      </c>
      <c r="E43" s="333">
        <v>43950</v>
      </c>
      <c r="F43" s="334" t="s">
        <v>41</v>
      </c>
      <c r="G43" s="335" t="s">
        <v>42</v>
      </c>
      <c r="H43" s="336">
        <v>38</v>
      </c>
      <c r="I43" s="330"/>
      <c r="J43" s="339"/>
      <c r="K43" s="338"/>
    </row>
    <row r="44" spans="1:11" ht="14.25" customHeight="1">
      <c r="A44" s="329">
        <v>37</v>
      </c>
      <c r="B44" s="330" t="s">
        <v>195</v>
      </c>
      <c r="C44" s="331">
        <v>11000</v>
      </c>
      <c r="D44" s="332">
        <v>2017</v>
      </c>
      <c r="E44" s="333">
        <v>43080</v>
      </c>
      <c r="F44" s="334" t="s">
        <v>43</v>
      </c>
      <c r="G44" s="335" t="s">
        <v>44</v>
      </c>
      <c r="H44" s="336">
        <v>24.3</v>
      </c>
      <c r="I44" s="330"/>
      <c r="J44" s="339"/>
      <c r="K44" s="338"/>
    </row>
    <row r="45" spans="1:11" ht="14.25" customHeight="1">
      <c r="A45" s="329">
        <v>38</v>
      </c>
      <c r="B45" s="330" t="s">
        <v>195</v>
      </c>
      <c r="C45" s="331">
        <v>11000</v>
      </c>
      <c r="D45" s="332">
        <v>2017</v>
      </c>
      <c r="E45" s="333">
        <v>43006</v>
      </c>
      <c r="F45" s="334" t="s">
        <v>43</v>
      </c>
      <c r="G45" s="335" t="s">
        <v>44</v>
      </c>
      <c r="H45" s="336">
        <v>24.3</v>
      </c>
      <c r="I45" s="330"/>
      <c r="J45" s="339"/>
      <c r="K45" s="338"/>
    </row>
    <row r="46" spans="1:11" ht="14.25" customHeight="1">
      <c r="A46" s="329">
        <v>39</v>
      </c>
      <c r="B46" s="330" t="s">
        <v>195</v>
      </c>
      <c r="C46" s="331">
        <v>11000</v>
      </c>
      <c r="D46" s="332">
        <v>2017</v>
      </c>
      <c r="E46" s="333">
        <v>42998</v>
      </c>
      <c r="F46" s="334" t="s">
        <v>43</v>
      </c>
      <c r="G46" s="335" t="s">
        <v>44</v>
      </c>
      <c r="H46" s="336">
        <v>24.3</v>
      </c>
      <c r="I46" s="330"/>
      <c r="J46" s="339"/>
      <c r="K46" s="338"/>
    </row>
    <row r="47" spans="1:11" ht="14.25" customHeight="1">
      <c r="A47" s="329">
        <v>40</v>
      </c>
      <c r="B47" s="330" t="s">
        <v>195</v>
      </c>
      <c r="C47" s="331">
        <v>11000</v>
      </c>
      <c r="D47" s="332">
        <v>2017</v>
      </c>
      <c r="E47" s="333">
        <v>42970</v>
      </c>
      <c r="F47" s="334" t="s">
        <v>43</v>
      </c>
      <c r="G47" s="335" t="s">
        <v>44</v>
      </c>
      <c r="H47" s="336">
        <v>24.3</v>
      </c>
      <c r="I47" s="330"/>
      <c r="J47" s="339"/>
      <c r="K47" s="338"/>
    </row>
    <row r="48" spans="1:11" ht="14.25" customHeight="1">
      <c r="A48" s="329">
        <v>41</v>
      </c>
      <c r="B48" s="330" t="s">
        <v>195</v>
      </c>
      <c r="C48" s="331">
        <v>11000</v>
      </c>
      <c r="D48" s="332">
        <v>2018</v>
      </c>
      <c r="E48" s="333">
        <v>43104</v>
      </c>
      <c r="F48" s="334" t="s">
        <v>43</v>
      </c>
      <c r="G48" s="335" t="s">
        <v>44</v>
      </c>
      <c r="H48" s="336">
        <v>24.3</v>
      </c>
      <c r="I48" s="330"/>
      <c r="J48" s="339"/>
      <c r="K48" s="338"/>
    </row>
    <row r="49" spans="1:11" ht="14.25" customHeight="1">
      <c r="A49" s="329">
        <v>42</v>
      </c>
      <c r="B49" s="330"/>
      <c r="C49" s="331">
        <v>10700</v>
      </c>
      <c r="D49" s="332">
        <v>2012</v>
      </c>
      <c r="E49" s="333">
        <v>43830</v>
      </c>
      <c r="F49" s="334" t="s">
        <v>45</v>
      </c>
      <c r="G49" s="335" t="s">
        <v>46</v>
      </c>
      <c r="H49" s="336">
        <v>22.5</v>
      </c>
      <c r="I49" s="330" t="s">
        <v>198</v>
      </c>
      <c r="J49" s="339"/>
      <c r="K49" s="338"/>
    </row>
    <row r="50" spans="1:11" ht="14.25" customHeight="1">
      <c r="A50" s="329">
        <v>43</v>
      </c>
      <c r="B50" s="330"/>
      <c r="C50" s="331">
        <v>10700</v>
      </c>
      <c r="D50" s="332">
        <v>2012</v>
      </c>
      <c r="E50" s="333">
        <v>43830</v>
      </c>
      <c r="F50" s="334" t="s">
        <v>45</v>
      </c>
      <c r="G50" s="335" t="s">
        <v>46</v>
      </c>
      <c r="H50" s="336">
        <v>22.5</v>
      </c>
      <c r="I50" s="330" t="s">
        <v>198</v>
      </c>
      <c r="J50" s="339"/>
      <c r="K50" s="338"/>
    </row>
    <row r="51" spans="1:11" ht="14.25" customHeight="1">
      <c r="A51" s="329">
        <v>44</v>
      </c>
      <c r="B51" s="330"/>
      <c r="C51" s="331">
        <v>10700</v>
      </c>
      <c r="D51" s="332">
        <v>2012</v>
      </c>
      <c r="E51" s="333">
        <v>43830</v>
      </c>
      <c r="F51" s="334" t="s">
        <v>45</v>
      </c>
      <c r="G51" s="335" t="s">
        <v>46</v>
      </c>
      <c r="H51" s="336">
        <v>22.5</v>
      </c>
      <c r="I51" s="330" t="s">
        <v>198</v>
      </c>
      <c r="J51" s="339"/>
      <c r="K51" s="338"/>
    </row>
    <row r="52" spans="1:11" ht="14.25" customHeight="1">
      <c r="A52" s="329">
        <v>45</v>
      </c>
      <c r="B52" s="330" t="s">
        <v>195</v>
      </c>
      <c r="C52" s="331">
        <v>10000</v>
      </c>
      <c r="D52" s="332">
        <v>2014</v>
      </c>
      <c r="E52" s="333">
        <v>41838</v>
      </c>
      <c r="F52" s="334" t="s">
        <v>422</v>
      </c>
      <c r="G52" s="335" t="s">
        <v>259</v>
      </c>
      <c r="H52" s="336">
        <v>37.5</v>
      </c>
      <c r="I52" s="330"/>
      <c r="J52" s="339" t="s">
        <v>290</v>
      </c>
      <c r="K52" s="338" t="s">
        <v>340</v>
      </c>
    </row>
    <row r="53" spans="1:11" ht="14.25" customHeight="1">
      <c r="A53" s="329">
        <v>46</v>
      </c>
      <c r="B53" s="330" t="s">
        <v>195</v>
      </c>
      <c r="C53" s="331">
        <v>10000</v>
      </c>
      <c r="D53" s="332">
        <v>2014</v>
      </c>
      <c r="E53" s="333">
        <v>41957</v>
      </c>
      <c r="F53" s="334" t="s">
        <v>422</v>
      </c>
      <c r="G53" s="335" t="s">
        <v>259</v>
      </c>
      <c r="H53" s="336">
        <v>37.5</v>
      </c>
      <c r="I53" s="330"/>
      <c r="J53" s="339" t="s">
        <v>290</v>
      </c>
      <c r="K53" s="338" t="s">
        <v>340</v>
      </c>
    </row>
    <row r="54" spans="1:11" ht="14.25" customHeight="1">
      <c r="A54" s="329">
        <v>47</v>
      </c>
      <c r="B54" s="330" t="s">
        <v>195</v>
      </c>
      <c r="C54" s="331">
        <v>10000</v>
      </c>
      <c r="D54" s="332">
        <v>2014</v>
      </c>
      <c r="E54" s="333">
        <v>41943</v>
      </c>
      <c r="F54" s="334" t="s">
        <v>422</v>
      </c>
      <c r="G54" s="335" t="s">
        <v>259</v>
      </c>
      <c r="H54" s="336">
        <v>37.5</v>
      </c>
      <c r="I54" s="330"/>
      <c r="J54" s="339" t="s">
        <v>290</v>
      </c>
      <c r="K54" s="338" t="s">
        <v>340</v>
      </c>
    </row>
    <row r="55" spans="1:11" ht="14.1" customHeight="1">
      <c r="A55" s="329">
        <v>48</v>
      </c>
      <c r="B55" s="330"/>
      <c r="C55" s="331">
        <v>10000</v>
      </c>
      <c r="D55" s="332">
        <v>2014</v>
      </c>
      <c r="E55" s="333">
        <v>41929</v>
      </c>
      <c r="F55" s="334" t="s">
        <v>422</v>
      </c>
      <c r="G55" s="335" t="s">
        <v>259</v>
      </c>
      <c r="H55" s="336">
        <v>37.5</v>
      </c>
      <c r="I55" s="330"/>
      <c r="J55" s="339" t="s">
        <v>290</v>
      </c>
      <c r="K55" s="338" t="s">
        <v>340</v>
      </c>
    </row>
    <row r="56" spans="1:11" ht="15" customHeight="1">
      <c r="A56" s="329">
        <v>49</v>
      </c>
      <c r="B56" s="330" t="s">
        <v>195</v>
      </c>
      <c r="C56" s="331">
        <v>10000</v>
      </c>
      <c r="D56" s="332">
        <v>2015</v>
      </c>
      <c r="E56" s="333">
        <v>42104</v>
      </c>
      <c r="F56" s="334" t="s">
        <v>422</v>
      </c>
      <c r="G56" s="335" t="s">
        <v>259</v>
      </c>
      <c r="H56" s="336">
        <v>37.5</v>
      </c>
      <c r="I56" s="330"/>
      <c r="J56" s="339" t="s">
        <v>290</v>
      </c>
      <c r="K56" s="338" t="s">
        <v>340</v>
      </c>
    </row>
    <row r="57" spans="1:11" ht="14.25" customHeight="1">
      <c r="A57" s="329">
        <v>50</v>
      </c>
      <c r="B57" s="330"/>
      <c r="C57" s="331">
        <v>10000</v>
      </c>
      <c r="D57" s="332">
        <v>2015</v>
      </c>
      <c r="E57" s="333">
        <v>42125</v>
      </c>
      <c r="F57" s="334" t="s">
        <v>422</v>
      </c>
      <c r="G57" s="335" t="s">
        <v>259</v>
      </c>
      <c r="H57" s="336">
        <v>37.5</v>
      </c>
      <c r="I57" s="330"/>
      <c r="J57" s="339" t="s">
        <v>290</v>
      </c>
      <c r="K57" s="338" t="s">
        <v>340</v>
      </c>
    </row>
    <row r="58" spans="1:11" ht="14.25" customHeight="1">
      <c r="A58" s="329">
        <v>51</v>
      </c>
      <c r="B58" s="330"/>
      <c r="C58" s="331">
        <v>10000</v>
      </c>
      <c r="D58" s="332">
        <v>2015</v>
      </c>
      <c r="E58" s="333">
        <v>42188</v>
      </c>
      <c r="F58" s="334" t="s">
        <v>422</v>
      </c>
      <c r="G58" s="335" t="s">
        <v>259</v>
      </c>
      <c r="H58" s="336">
        <v>37.5</v>
      </c>
      <c r="I58" s="330"/>
      <c r="J58" s="339" t="s">
        <v>290</v>
      </c>
      <c r="K58" s="338" t="s">
        <v>340</v>
      </c>
    </row>
    <row r="59" spans="1:11" ht="14.25" customHeight="1">
      <c r="A59" s="329">
        <v>52</v>
      </c>
      <c r="B59" s="330"/>
      <c r="C59" s="331">
        <v>10000</v>
      </c>
      <c r="D59" s="332">
        <v>2015</v>
      </c>
      <c r="E59" s="333">
        <v>42209</v>
      </c>
      <c r="F59" s="334" t="s">
        <v>422</v>
      </c>
      <c r="G59" s="335" t="s">
        <v>259</v>
      </c>
      <c r="H59" s="336">
        <v>37.5</v>
      </c>
      <c r="I59" s="330"/>
      <c r="J59" s="339" t="s">
        <v>290</v>
      </c>
      <c r="K59" s="338" t="s">
        <v>340</v>
      </c>
    </row>
    <row r="60" spans="1:11" ht="14.25" customHeight="1">
      <c r="A60" s="329">
        <v>53</v>
      </c>
      <c r="B60" s="330" t="s">
        <v>195</v>
      </c>
      <c r="C60" s="331">
        <v>10000</v>
      </c>
      <c r="D60" s="332">
        <v>2016</v>
      </c>
      <c r="E60" s="333">
        <v>42457</v>
      </c>
      <c r="F60" s="334" t="s">
        <v>422</v>
      </c>
      <c r="G60" s="335" t="s">
        <v>259</v>
      </c>
      <c r="H60" s="336">
        <v>37.5</v>
      </c>
      <c r="I60" s="330"/>
      <c r="J60" s="339" t="s">
        <v>290</v>
      </c>
      <c r="K60" s="338" t="s">
        <v>340</v>
      </c>
    </row>
    <row r="61" spans="1:11" ht="14.25" customHeight="1">
      <c r="A61" s="329">
        <v>54</v>
      </c>
      <c r="B61" s="330" t="s">
        <v>195</v>
      </c>
      <c r="C61" s="331">
        <v>10000</v>
      </c>
      <c r="D61" s="332">
        <v>2016</v>
      </c>
      <c r="E61" s="333">
        <v>42489</v>
      </c>
      <c r="F61" s="334" t="s">
        <v>422</v>
      </c>
      <c r="G61" s="335" t="s">
        <v>259</v>
      </c>
      <c r="H61" s="336">
        <v>37.5</v>
      </c>
      <c r="I61" s="330"/>
      <c r="J61" s="339" t="s">
        <v>290</v>
      </c>
      <c r="K61" s="338" t="s">
        <v>340</v>
      </c>
    </row>
    <row r="62" spans="1:11" ht="14.25" customHeight="1">
      <c r="A62" s="329">
        <v>55</v>
      </c>
      <c r="B62" s="330"/>
      <c r="C62" s="331">
        <v>10000</v>
      </c>
      <c r="D62" s="332">
        <v>2014</v>
      </c>
      <c r="E62" s="333">
        <v>42836</v>
      </c>
      <c r="F62" s="334" t="s">
        <v>39</v>
      </c>
      <c r="G62" s="335" t="s">
        <v>260</v>
      </c>
      <c r="H62" s="336">
        <v>30.074999999999999</v>
      </c>
      <c r="I62" s="330"/>
      <c r="J62" s="339"/>
      <c r="K62" s="338"/>
    </row>
    <row r="63" spans="1:11" ht="14.25" customHeight="1">
      <c r="A63" s="329">
        <v>56</v>
      </c>
      <c r="B63" s="330"/>
      <c r="C63" s="331">
        <v>10000</v>
      </c>
      <c r="D63" s="332">
        <v>2014</v>
      </c>
      <c r="E63" s="333">
        <v>42822</v>
      </c>
      <c r="F63" s="334" t="s">
        <v>39</v>
      </c>
      <c r="G63" s="335" t="s">
        <v>260</v>
      </c>
      <c r="H63" s="336">
        <v>30.074999999999999</v>
      </c>
      <c r="I63" s="330"/>
      <c r="J63" s="339"/>
      <c r="K63" s="338"/>
    </row>
    <row r="64" spans="1:11" ht="14.25" customHeight="1">
      <c r="A64" s="329">
        <v>57</v>
      </c>
      <c r="B64" s="330"/>
      <c r="C64" s="331">
        <v>10000</v>
      </c>
      <c r="D64" s="332">
        <v>2014</v>
      </c>
      <c r="E64" s="333">
        <v>42829</v>
      </c>
      <c r="F64" s="334" t="s">
        <v>39</v>
      </c>
      <c r="G64" s="335" t="s">
        <v>260</v>
      </c>
      <c r="H64" s="336">
        <v>30.074999999999999</v>
      </c>
      <c r="I64" s="330"/>
      <c r="J64" s="339"/>
      <c r="K64" s="338"/>
    </row>
    <row r="65" spans="1:11" ht="14.25" customHeight="1">
      <c r="A65" s="329">
        <v>58</v>
      </c>
      <c r="B65" s="330"/>
      <c r="C65" s="331">
        <v>10000</v>
      </c>
      <c r="D65" s="332">
        <v>2014</v>
      </c>
      <c r="E65" s="333">
        <v>42836</v>
      </c>
      <c r="F65" s="334" t="s">
        <v>39</v>
      </c>
      <c r="G65" s="335" t="s">
        <v>260</v>
      </c>
      <c r="H65" s="336">
        <v>30.074999999999999</v>
      </c>
      <c r="I65" s="330"/>
      <c r="J65" s="339"/>
      <c r="K65" s="338"/>
    </row>
    <row r="66" spans="1:11" ht="14.25" customHeight="1">
      <c r="A66" s="329">
        <v>59</v>
      </c>
      <c r="B66" s="330"/>
      <c r="C66" s="331">
        <v>10000</v>
      </c>
      <c r="D66" s="332">
        <v>2014</v>
      </c>
      <c r="E66" s="333">
        <v>42819</v>
      </c>
      <c r="F66" s="334" t="s">
        <v>39</v>
      </c>
      <c r="G66" s="335" t="s">
        <v>260</v>
      </c>
      <c r="H66" s="336">
        <v>30.074999999999999</v>
      </c>
      <c r="I66" s="330"/>
      <c r="J66" s="339"/>
      <c r="K66" s="338"/>
    </row>
    <row r="67" spans="1:11" ht="14.25" customHeight="1">
      <c r="A67" s="329">
        <v>60</v>
      </c>
      <c r="B67" s="330"/>
      <c r="C67" s="331">
        <v>10000</v>
      </c>
      <c r="D67" s="332">
        <v>2015</v>
      </c>
      <c r="E67" s="333">
        <v>43279</v>
      </c>
      <c r="F67" s="334" t="s">
        <v>45</v>
      </c>
      <c r="G67" s="335" t="s">
        <v>341</v>
      </c>
      <c r="H67" s="336">
        <v>32</v>
      </c>
      <c r="I67" s="340" t="s">
        <v>199</v>
      </c>
      <c r="J67" s="339"/>
      <c r="K67" s="338"/>
    </row>
    <row r="68" spans="1:11" ht="14.25" customHeight="1">
      <c r="A68" s="329">
        <v>61</v>
      </c>
      <c r="B68" s="330"/>
      <c r="C68" s="331">
        <v>10000</v>
      </c>
      <c r="D68" s="332">
        <v>2015</v>
      </c>
      <c r="E68" s="333">
        <v>44345</v>
      </c>
      <c r="F68" s="334" t="s">
        <v>196</v>
      </c>
      <c r="G68" s="335" t="s">
        <v>261</v>
      </c>
      <c r="H68" s="336">
        <v>35</v>
      </c>
      <c r="I68" s="330"/>
      <c r="J68" s="339"/>
      <c r="K68" s="338"/>
    </row>
    <row r="69" spans="1:11" ht="14.25" customHeight="1">
      <c r="A69" s="329">
        <v>62</v>
      </c>
      <c r="B69" s="330"/>
      <c r="C69" s="331">
        <v>10000</v>
      </c>
      <c r="D69" s="332">
        <v>2015</v>
      </c>
      <c r="E69" s="333">
        <v>44093</v>
      </c>
      <c r="F69" s="334" t="s">
        <v>47</v>
      </c>
      <c r="G69" s="335" t="s">
        <v>342</v>
      </c>
      <c r="H69" s="336">
        <v>38</v>
      </c>
      <c r="I69" s="330"/>
      <c r="J69" s="339"/>
      <c r="K69" s="338"/>
    </row>
    <row r="70" spans="1:11" ht="14.25" customHeight="1">
      <c r="A70" s="329">
        <v>63</v>
      </c>
      <c r="B70" s="330"/>
      <c r="C70" s="331">
        <v>10000</v>
      </c>
      <c r="D70" s="332">
        <v>2015</v>
      </c>
      <c r="E70" s="333">
        <v>44112</v>
      </c>
      <c r="F70" s="334" t="s">
        <v>47</v>
      </c>
      <c r="G70" s="335" t="s">
        <v>342</v>
      </c>
      <c r="H70" s="336">
        <v>38</v>
      </c>
      <c r="I70" s="330"/>
      <c r="J70" s="339"/>
      <c r="K70" s="338"/>
    </row>
    <row r="71" spans="1:11" ht="14.25" customHeight="1">
      <c r="A71" s="329">
        <v>64</v>
      </c>
      <c r="B71" s="330" t="s">
        <v>195</v>
      </c>
      <c r="C71" s="331">
        <v>10000</v>
      </c>
      <c r="D71" s="332">
        <v>2016</v>
      </c>
      <c r="E71" s="333">
        <v>42625</v>
      </c>
      <c r="F71" s="334" t="s">
        <v>47</v>
      </c>
      <c r="G71" s="335" t="s">
        <v>254</v>
      </c>
      <c r="H71" s="336">
        <v>37.200000000000003</v>
      </c>
      <c r="I71" s="340" t="s">
        <v>200</v>
      </c>
      <c r="J71" s="339" t="s">
        <v>343</v>
      </c>
      <c r="K71" s="338" t="s">
        <v>344</v>
      </c>
    </row>
    <row r="72" spans="1:11" ht="14.25" customHeight="1">
      <c r="A72" s="329">
        <v>65</v>
      </c>
      <c r="B72" s="330"/>
      <c r="C72" s="331">
        <v>10000</v>
      </c>
      <c r="D72" s="332">
        <v>2016</v>
      </c>
      <c r="E72" s="333">
        <v>42700</v>
      </c>
      <c r="F72" s="334" t="s">
        <v>47</v>
      </c>
      <c r="G72" s="335" t="s">
        <v>254</v>
      </c>
      <c r="H72" s="336">
        <v>37.200000000000003</v>
      </c>
      <c r="I72" s="340" t="s">
        <v>200</v>
      </c>
      <c r="J72" s="339"/>
      <c r="K72" s="338"/>
    </row>
    <row r="73" spans="1:11" ht="14.25" customHeight="1">
      <c r="A73" s="329">
        <v>66</v>
      </c>
      <c r="B73" s="330"/>
      <c r="C73" s="331">
        <v>10000</v>
      </c>
      <c r="D73" s="332">
        <v>2018</v>
      </c>
      <c r="E73" s="333">
        <v>43248</v>
      </c>
      <c r="F73" s="334" t="s">
        <v>45</v>
      </c>
      <c r="G73" s="335" t="s">
        <v>341</v>
      </c>
      <c r="H73" s="336">
        <v>32</v>
      </c>
      <c r="I73" s="340" t="s">
        <v>199</v>
      </c>
      <c r="J73" s="339"/>
      <c r="K73" s="338"/>
    </row>
    <row r="74" spans="1:11" ht="14.25" customHeight="1">
      <c r="A74" s="329">
        <v>67</v>
      </c>
      <c r="B74" s="330"/>
      <c r="C74" s="331">
        <v>10000</v>
      </c>
      <c r="D74" s="332">
        <v>2018</v>
      </c>
      <c r="E74" s="333">
        <v>43234</v>
      </c>
      <c r="F74" s="334" t="s">
        <v>45</v>
      </c>
      <c r="G74" s="335" t="s">
        <v>341</v>
      </c>
      <c r="H74" s="336">
        <v>32</v>
      </c>
      <c r="I74" s="340" t="s">
        <v>199</v>
      </c>
      <c r="J74" s="339"/>
      <c r="K74" s="338"/>
    </row>
    <row r="75" spans="1:11" ht="14.25" customHeight="1">
      <c r="A75" s="329">
        <v>68</v>
      </c>
      <c r="B75" s="330"/>
      <c r="C75" s="331">
        <v>10000</v>
      </c>
      <c r="D75" s="332">
        <v>2018</v>
      </c>
      <c r="E75" s="333">
        <v>43241</v>
      </c>
      <c r="F75" s="334" t="s">
        <v>45</v>
      </c>
      <c r="G75" s="335" t="s">
        <v>341</v>
      </c>
      <c r="H75" s="336">
        <v>32</v>
      </c>
      <c r="I75" s="340" t="s">
        <v>199</v>
      </c>
      <c r="J75" s="339"/>
      <c r="K75" s="338"/>
    </row>
    <row r="76" spans="1:11" ht="14.25" customHeight="1">
      <c r="A76" s="329">
        <v>69</v>
      </c>
      <c r="B76" s="330"/>
      <c r="C76" s="331">
        <v>10000</v>
      </c>
      <c r="D76" s="332">
        <v>2018</v>
      </c>
      <c r="E76" s="333">
        <v>43232</v>
      </c>
      <c r="F76" s="334" t="s">
        <v>45</v>
      </c>
      <c r="G76" s="335" t="s">
        <v>341</v>
      </c>
      <c r="H76" s="336">
        <v>32</v>
      </c>
      <c r="I76" s="340" t="s">
        <v>199</v>
      </c>
      <c r="J76" s="339"/>
      <c r="K76" s="338"/>
    </row>
    <row r="77" spans="1:11" ht="14.25" customHeight="1">
      <c r="A77" s="329">
        <v>70</v>
      </c>
      <c r="B77" s="330"/>
      <c r="C77" s="331">
        <v>9600</v>
      </c>
      <c r="D77" s="332">
        <v>2010</v>
      </c>
      <c r="E77" s="333">
        <v>43923</v>
      </c>
      <c r="F77" s="334" t="s">
        <v>41</v>
      </c>
      <c r="G77" s="335" t="s">
        <v>48</v>
      </c>
      <c r="H77" s="336">
        <v>23.6</v>
      </c>
      <c r="I77" s="340"/>
      <c r="J77" s="339"/>
      <c r="K77" s="338"/>
    </row>
    <row r="78" spans="1:11" ht="14.25" customHeight="1">
      <c r="A78" s="329">
        <v>71</v>
      </c>
      <c r="B78" s="330"/>
      <c r="C78" s="331">
        <v>9600</v>
      </c>
      <c r="D78" s="332">
        <v>2007</v>
      </c>
      <c r="E78" s="333">
        <v>43592</v>
      </c>
      <c r="F78" s="334" t="s">
        <v>196</v>
      </c>
      <c r="G78" s="335" t="s">
        <v>262</v>
      </c>
      <c r="H78" s="336">
        <v>75</v>
      </c>
      <c r="I78" s="330"/>
      <c r="J78" s="339"/>
      <c r="K78" s="338"/>
    </row>
    <row r="79" spans="1:11" ht="14.25" customHeight="1">
      <c r="A79" s="329">
        <v>72</v>
      </c>
      <c r="B79" s="330"/>
      <c r="C79" s="331">
        <v>9600</v>
      </c>
      <c r="D79" s="332">
        <v>2007</v>
      </c>
      <c r="E79" s="333">
        <v>43600</v>
      </c>
      <c r="F79" s="334" t="s">
        <v>196</v>
      </c>
      <c r="G79" s="335" t="s">
        <v>262</v>
      </c>
      <c r="H79" s="336">
        <v>75</v>
      </c>
      <c r="I79" s="330"/>
      <c r="J79" s="339"/>
      <c r="K79" s="338"/>
    </row>
    <row r="80" spans="1:11" ht="14.25" customHeight="1">
      <c r="A80" s="329">
        <v>73</v>
      </c>
      <c r="B80" s="330"/>
      <c r="C80" s="331">
        <v>9200</v>
      </c>
      <c r="D80" s="332">
        <v>2013</v>
      </c>
      <c r="E80" s="333">
        <v>43854</v>
      </c>
      <c r="F80" s="334" t="s">
        <v>45</v>
      </c>
      <c r="G80" s="335" t="s">
        <v>49</v>
      </c>
      <c r="H80" s="336">
        <v>22.5</v>
      </c>
      <c r="I80" s="340" t="s">
        <v>200</v>
      </c>
      <c r="J80" s="339"/>
      <c r="K80" s="338"/>
    </row>
    <row r="81" spans="1:11" ht="14.25" customHeight="1">
      <c r="A81" s="329">
        <v>74</v>
      </c>
      <c r="B81" s="330"/>
      <c r="C81" s="331">
        <v>9200</v>
      </c>
      <c r="D81" s="332">
        <v>2013</v>
      </c>
      <c r="E81" s="333">
        <v>43830</v>
      </c>
      <c r="F81" s="334" t="s">
        <v>45</v>
      </c>
      <c r="G81" s="335" t="s">
        <v>46</v>
      </c>
      <c r="H81" s="336">
        <v>22.5</v>
      </c>
      <c r="I81" s="330" t="s">
        <v>198</v>
      </c>
      <c r="J81" s="339"/>
      <c r="K81" s="338"/>
    </row>
    <row r="82" spans="1:11" ht="14.25" customHeight="1">
      <c r="A82" s="329">
        <v>75</v>
      </c>
      <c r="B82" s="330"/>
      <c r="C82" s="331">
        <v>9200</v>
      </c>
      <c r="D82" s="332">
        <v>2013</v>
      </c>
      <c r="E82" s="333">
        <v>43830</v>
      </c>
      <c r="F82" s="334" t="s">
        <v>45</v>
      </c>
      <c r="G82" s="335" t="s">
        <v>46</v>
      </c>
      <c r="H82" s="336">
        <v>22.5</v>
      </c>
      <c r="I82" s="330" t="s">
        <v>198</v>
      </c>
      <c r="J82" s="339"/>
      <c r="K82" s="338"/>
    </row>
    <row r="83" spans="1:11" ht="14.1" customHeight="1">
      <c r="A83" s="329">
        <v>76</v>
      </c>
      <c r="B83" s="330"/>
      <c r="C83" s="331">
        <v>8500</v>
      </c>
      <c r="D83" s="332">
        <v>2010</v>
      </c>
      <c r="E83" s="333">
        <v>44334</v>
      </c>
      <c r="F83" s="334" t="s">
        <v>45</v>
      </c>
      <c r="G83" s="335" t="s">
        <v>264</v>
      </c>
      <c r="H83" s="336">
        <v>30.75</v>
      </c>
      <c r="I83" s="330"/>
      <c r="J83" s="339" t="s">
        <v>265</v>
      </c>
      <c r="K83" s="338">
        <v>31.5</v>
      </c>
    </row>
    <row r="84" spans="1:11" ht="14.25" customHeight="1">
      <c r="A84" s="329">
        <v>77</v>
      </c>
      <c r="B84" s="330"/>
      <c r="C84" s="331">
        <v>8500</v>
      </c>
      <c r="D84" s="332">
        <v>2010</v>
      </c>
      <c r="E84" s="333">
        <v>44512</v>
      </c>
      <c r="F84" s="334" t="s">
        <v>218</v>
      </c>
      <c r="G84" s="335" t="s">
        <v>301</v>
      </c>
      <c r="H84" s="336">
        <v>31.5</v>
      </c>
      <c r="I84" s="330"/>
      <c r="J84" s="339"/>
      <c r="K84" s="338"/>
    </row>
    <row r="85" spans="1:11" ht="14.25" customHeight="1">
      <c r="A85" s="329">
        <v>78</v>
      </c>
      <c r="B85" s="330"/>
      <c r="C85" s="331">
        <v>8500</v>
      </c>
      <c r="D85" s="332">
        <v>2004</v>
      </c>
      <c r="E85" s="333">
        <v>44374</v>
      </c>
      <c r="F85" s="334" t="s">
        <v>196</v>
      </c>
      <c r="G85" s="335" t="s">
        <v>261</v>
      </c>
      <c r="H85" s="336">
        <v>38.5</v>
      </c>
      <c r="I85" s="330"/>
      <c r="J85" s="339"/>
      <c r="K85" s="338"/>
    </row>
    <row r="86" spans="1:11" ht="14.1" customHeight="1">
      <c r="A86" s="329">
        <v>79</v>
      </c>
      <c r="B86" s="330"/>
      <c r="C86" s="331">
        <v>8500</v>
      </c>
      <c r="D86" s="332">
        <v>2005</v>
      </c>
      <c r="E86" s="333">
        <v>43581</v>
      </c>
      <c r="F86" s="334" t="s">
        <v>196</v>
      </c>
      <c r="G86" s="335" t="s">
        <v>262</v>
      </c>
      <c r="H86" s="336">
        <v>41</v>
      </c>
      <c r="I86" s="330"/>
      <c r="J86" s="339"/>
      <c r="K86" s="338"/>
    </row>
    <row r="87" spans="1:11" ht="14.25" customHeight="1">
      <c r="A87" s="329">
        <v>80</v>
      </c>
      <c r="B87" s="330"/>
      <c r="C87" s="331">
        <v>8500</v>
      </c>
      <c r="D87" s="332">
        <v>2010</v>
      </c>
      <c r="E87" s="333">
        <v>40364</v>
      </c>
      <c r="F87" s="334" t="s">
        <v>196</v>
      </c>
      <c r="G87" s="335" t="s">
        <v>50</v>
      </c>
      <c r="H87" s="336">
        <v>42.9</v>
      </c>
      <c r="I87" s="340" t="s">
        <v>395</v>
      </c>
      <c r="J87" s="339" t="s">
        <v>262</v>
      </c>
      <c r="K87" s="338" t="s">
        <v>345</v>
      </c>
    </row>
    <row r="88" spans="1:11" ht="14.25" customHeight="1">
      <c r="A88" s="329">
        <v>81</v>
      </c>
      <c r="B88" s="330"/>
      <c r="C88" s="331">
        <v>8500</v>
      </c>
      <c r="D88" s="332">
        <v>2010</v>
      </c>
      <c r="E88" s="333">
        <v>40246</v>
      </c>
      <c r="F88" s="334" t="s">
        <v>196</v>
      </c>
      <c r="G88" s="335" t="s">
        <v>50</v>
      </c>
      <c r="H88" s="336">
        <v>41</v>
      </c>
      <c r="I88" s="340" t="s">
        <v>395</v>
      </c>
      <c r="J88" s="339"/>
      <c r="K88" s="338"/>
    </row>
    <row r="89" spans="1:11" ht="14.25" customHeight="1">
      <c r="A89" s="329">
        <v>82</v>
      </c>
      <c r="B89" s="330"/>
      <c r="C89" s="331">
        <v>8500</v>
      </c>
      <c r="D89" s="332">
        <v>2010</v>
      </c>
      <c r="E89" s="333">
        <v>40273</v>
      </c>
      <c r="F89" s="334" t="s">
        <v>196</v>
      </c>
      <c r="G89" s="335" t="s">
        <v>50</v>
      </c>
      <c r="H89" s="336">
        <v>41</v>
      </c>
      <c r="I89" s="340" t="s">
        <v>395</v>
      </c>
      <c r="J89" s="339"/>
      <c r="K89" s="338"/>
    </row>
    <row r="90" spans="1:11" ht="14.25" customHeight="1">
      <c r="A90" s="329">
        <v>83</v>
      </c>
      <c r="B90" s="330"/>
      <c r="C90" s="331">
        <v>8500</v>
      </c>
      <c r="D90" s="332">
        <v>2010</v>
      </c>
      <c r="E90" s="333">
        <v>40317</v>
      </c>
      <c r="F90" s="334" t="s">
        <v>196</v>
      </c>
      <c r="G90" s="335" t="s">
        <v>50</v>
      </c>
      <c r="H90" s="336">
        <v>41</v>
      </c>
      <c r="I90" s="340" t="s">
        <v>395</v>
      </c>
      <c r="J90" s="339"/>
      <c r="K90" s="338"/>
    </row>
    <row r="91" spans="1:11" ht="14.25" customHeight="1">
      <c r="A91" s="329">
        <v>84</v>
      </c>
      <c r="B91" s="330"/>
      <c r="C91" s="331">
        <v>8500</v>
      </c>
      <c r="D91" s="332">
        <v>2010</v>
      </c>
      <c r="E91" s="333">
        <v>40292</v>
      </c>
      <c r="F91" s="334" t="s">
        <v>196</v>
      </c>
      <c r="G91" s="335" t="s">
        <v>50</v>
      </c>
      <c r="H91" s="336">
        <v>41</v>
      </c>
      <c r="I91" s="340" t="s">
        <v>395</v>
      </c>
      <c r="J91" s="339"/>
      <c r="K91" s="338"/>
    </row>
    <row r="92" spans="1:11" ht="13.7" customHeight="1">
      <c r="A92" s="329">
        <v>85</v>
      </c>
      <c r="B92" s="330"/>
      <c r="C92" s="331">
        <v>8500</v>
      </c>
      <c r="D92" s="332">
        <v>2010</v>
      </c>
      <c r="E92" s="333">
        <v>40471</v>
      </c>
      <c r="F92" s="334" t="s">
        <v>196</v>
      </c>
      <c r="G92" s="335" t="s">
        <v>50</v>
      </c>
      <c r="H92" s="336">
        <v>44</v>
      </c>
      <c r="I92" s="340" t="s">
        <v>395</v>
      </c>
      <c r="J92" s="339" t="s">
        <v>262</v>
      </c>
      <c r="K92" s="338" t="s">
        <v>345</v>
      </c>
    </row>
    <row r="93" spans="1:11" ht="14.25" customHeight="1">
      <c r="A93" s="329">
        <v>86</v>
      </c>
      <c r="B93" s="330"/>
      <c r="C93" s="331">
        <v>8500</v>
      </c>
      <c r="D93" s="332">
        <v>2011</v>
      </c>
      <c r="E93" s="333">
        <v>40623</v>
      </c>
      <c r="F93" s="334" t="s">
        <v>196</v>
      </c>
      <c r="G93" s="335" t="s">
        <v>50</v>
      </c>
      <c r="H93" s="336">
        <v>44</v>
      </c>
      <c r="I93" s="340" t="s">
        <v>395</v>
      </c>
      <c r="J93" s="339" t="s">
        <v>262</v>
      </c>
      <c r="K93" s="338" t="s">
        <v>345</v>
      </c>
    </row>
    <row r="94" spans="1:11" ht="14.25" customHeight="1">
      <c r="A94" s="329">
        <v>87</v>
      </c>
      <c r="B94" s="330"/>
      <c r="C94" s="331">
        <v>8500</v>
      </c>
      <c r="D94" s="332">
        <v>2011</v>
      </c>
      <c r="E94" s="333">
        <v>40654</v>
      </c>
      <c r="F94" s="334" t="s">
        <v>196</v>
      </c>
      <c r="G94" s="335" t="s">
        <v>50</v>
      </c>
      <c r="H94" s="336">
        <v>44</v>
      </c>
      <c r="I94" s="340" t="s">
        <v>201</v>
      </c>
      <c r="J94" s="339" t="s">
        <v>262</v>
      </c>
      <c r="K94" s="338" t="s">
        <v>345</v>
      </c>
    </row>
    <row r="95" spans="1:11" ht="14.1" customHeight="1">
      <c r="A95" s="329">
        <v>88</v>
      </c>
      <c r="B95" s="330"/>
      <c r="C95" s="331">
        <v>5100</v>
      </c>
      <c r="D95" s="332">
        <v>2009</v>
      </c>
      <c r="E95" s="333" t="s">
        <v>303</v>
      </c>
      <c r="F95" s="334" t="s">
        <v>422</v>
      </c>
      <c r="G95" s="335" t="s">
        <v>303</v>
      </c>
      <c r="H95" s="336">
        <v>28.9</v>
      </c>
      <c r="I95" s="330"/>
      <c r="J95" s="339" t="s">
        <v>248</v>
      </c>
      <c r="K95" s="338">
        <v>29.8</v>
      </c>
    </row>
    <row r="96" spans="1:11" ht="14.25" customHeight="1">
      <c r="A96" s="329">
        <v>89</v>
      </c>
      <c r="B96" s="330"/>
      <c r="C96" s="331">
        <v>5100</v>
      </c>
      <c r="D96" s="332">
        <v>2009</v>
      </c>
      <c r="E96" s="333">
        <v>44412</v>
      </c>
      <c r="F96" s="334" t="s">
        <v>218</v>
      </c>
      <c r="G96" s="335" t="s">
        <v>249</v>
      </c>
      <c r="H96" s="336">
        <v>28.5</v>
      </c>
      <c r="I96" s="330"/>
      <c r="J96" s="339"/>
      <c r="K96" s="338"/>
    </row>
    <row r="97" spans="1:11" ht="14.25" customHeight="1">
      <c r="A97" s="329">
        <v>90</v>
      </c>
      <c r="B97" s="330"/>
      <c r="C97" s="331">
        <v>5100</v>
      </c>
      <c r="D97" s="332">
        <v>2009</v>
      </c>
      <c r="E97" s="333">
        <v>44530</v>
      </c>
      <c r="F97" s="334" t="s">
        <v>39</v>
      </c>
      <c r="G97" s="335" t="s">
        <v>250</v>
      </c>
      <c r="H97" s="336">
        <v>29.8</v>
      </c>
      <c r="I97" s="330"/>
      <c r="J97" s="339"/>
      <c r="K97" s="338"/>
    </row>
    <row r="98" spans="1:11" ht="14.25" customHeight="1">
      <c r="A98" s="329">
        <v>91</v>
      </c>
      <c r="B98" s="330"/>
      <c r="C98" s="331">
        <v>5100</v>
      </c>
      <c r="D98" s="332">
        <v>2010</v>
      </c>
      <c r="E98" s="333" t="s">
        <v>303</v>
      </c>
      <c r="F98" s="334" t="s">
        <v>422</v>
      </c>
      <c r="G98" s="335" t="s">
        <v>303</v>
      </c>
      <c r="H98" s="336">
        <v>28.9</v>
      </c>
      <c r="I98" s="330"/>
      <c r="J98" s="339" t="s">
        <v>251</v>
      </c>
      <c r="K98" s="338">
        <v>29.8</v>
      </c>
    </row>
    <row r="99" spans="1:11" ht="14.25" customHeight="1">
      <c r="A99" s="329">
        <v>92</v>
      </c>
      <c r="B99" s="330"/>
      <c r="C99" s="331">
        <v>4500</v>
      </c>
      <c r="D99" s="332">
        <v>2010</v>
      </c>
      <c r="E99" s="333">
        <v>44166</v>
      </c>
      <c r="F99" s="334" t="s">
        <v>41</v>
      </c>
      <c r="G99" s="335" t="s">
        <v>175</v>
      </c>
      <c r="H99" s="336">
        <v>12</v>
      </c>
      <c r="I99" s="330"/>
      <c r="J99" s="339"/>
      <c r="K99" s="338"/>
    </row>
    <row r="100" spans="1:11" ht="14.25" customHeight="1">
      <c r="A100" s="329">
        <v>93</v>
      </c>
      <c r="B100" s="330"/>
      <c r="C100" s="331">
        <v>4500</v>
      </c>
      <c r="D100" s="332">
        <v>2011</v>
      </c>
      <c r="E100" s="333">
        <v>44166</v>
      </c>
      <c r="F100" s="334" t="s">
        <v>41</v>
      </c>
      <c r="G100" s="335" t="s">
        <v>175</v>
      </c>
      <c r="H100" s="336">
        <v>12</v>
      </c>
      <c r="I100" s="330"/>
      <c r="J100" s="339"/>
      <c r="K100" s="338"/>
    </row>
    <row r="101" spans="1:11" ht="14.25" customHeight="1">
      <c r="A101" s="329">
        <v>94</v>
      </c>
      <c r="B101" s="330"/>
      <c r="C101" s="331">
        <v>4500</v>
      </c>
      <c r="D101" s="332">
        <v>2011</v>
      </c>
      <c r="E101" s="333">
        <v>44166</v>
      </c>
      <c r="F101" s="334" t="s">
        <v>41</v>
      </c>
      <c r="G101" s="335" t="s">
        <v>175</v>
      </c>
      <c r="H101" s="336">
        <v>12</v>
      </c>
      <c r="I101" s="330"/>
      <c r="J101" s="339"/>
      <c r="K101" s="338"/>
    </row>
    <row r="102" spans="1:11" ht="14.1" customHeight="1">
      <c r="A102" s="329">
        <v>95</v>
      </c>
      <c r="B102" s="330"/>
      <c r="C102" s="331">
        <v>4500</v>
      </c>
      <c r="D102" s="332">
        <v>2011</v>
      </c>
      <c r="E102" s="333">
        <v>44166</v>
      </c>
      <c r="F102" s="334" t="s">
        <v>41</v>
      </c>
      <c r="G102" s="335" t="s">
        <v>175</v>
      </c>
      <c r="H102" s="336">
        <v>12</v>
      </c>
      <c r="I102" s="330"/>
      <c r="J102" s="339"/>
      <c r="K102" s="338"/>
    </row>
    <row r="103" spans="1:11" ht="14.25" customHeight="1">
      <c r="A103" s="329">
        <v>96</v>
      </c>
      <c r="B103" s="330"/>
      <c r="C103" s="331">
        <v>4500</v>
      </c>
      <c r="D103" s="332">
        <v>2011</v>
      </c>
      <c r="E103" s="333">
        <v>44166</v>
      </c>
      <c r="F103" s="334" t="s">
        <v>41</v>
      </c>
      <c r="G103" s="335" t="s">
        <v>175</v>
      </c>
      <c r="H103" s="336">
        <v>12</v>
      </c>
      <c r="I103" s="330"/>
      <c r="J103" s="339"/>
      <c r="K103" s="338"/>
    </row>
    <row r="104" spans="1:11" ht="14.25" customHeight="1">
      <c r="A104" s="329">
        <v>97</v>
      </c>
      <c r="B104" s="330"/>
      <c r="C104" s="331">
        <v>4250</v>
      </c>
      <c r="D104" s="332">
        <v>2001</v>
      </c>
      <c r="E104" s="333">
        <v>44484</v>
      </c>
      <c r="F104" s="334" t="s">
        <v>45</v>
      </c>
      <c r="G104" s="335" t="s">
        <v>243</v>
      </c>
      <c r="H104" s="336">
        <v>26</v>
      </c>
      <c r="I104" s="330"/>
      <c r="J104" s="339"/>
      <c r="K104" s="338"/>
    </row>
    <row r="105" spans="1:11" ht="14.25" customHeight="1">
      <c r="A105" s="329">
        <v>98</v>
      </c>
      <c r="B105" s="330"/>
      <c r="C105" s="331">
        <v>4250</v>
      </c>
      <c r="D105" s="332">
        <v>2001</v>
      </c>
      <c r="E105" s="333">
        <v>44349</v>
      </c>
      <c r="F105" s="334" t="s">
        <v>39</v>
      </c>
      <c r="G105" s="335" t="s">
        <v>241</v>
      </c>
      <c r="H105" s="336">
        <v>13.9</v>
      </c>
      <c r="I105" s="330"/>
      <c r="J105" s="339"/>
      <c r="K105" s="338"/>
    </row>
    <row r="106" spans="1:11" ht="14.25" customHeight="1">
      <c r="A106" s="329">
        <v>99</v>
      </c>
      <c r="B106" s="330"/>
      <c r="C106" s="331">
        <v>4250</v>
      </c>
      <c r="D106" s="332">
        <v>2002</v>
      </c>
      <c r="E106" s="333">
        <v>43779</v>
      </c>
      <c r="F106" s="334" t="s">
        <v>39</v>
      </c>
      <c r="G106" s="335" t="s">
        <v>346</v>
      </c>
      <c r="H106" s="336">
        <v>11.5</v>
      </c>
      <c r="I106" s="330"/>
      <c r="J106" s="339" t="s">
        <v>252</v>
      </c>
      <c r="K106" s="338">
        <v>13.9</v>
      </c>
    </row>
    <row r="107" spans="1:11" ht="14.25" customHeight="1">
      <c r="A107" s="329">
        <v>100</v>
      </c>
      <c r="B107" s="330"/>
      <c r="C107" s="331">
        <v>4250</v>
      </c>
      <c r="D107" s="332">
        <v>2002</v>
      </c>
      <c r="E107" s="333">
        <v>44486</v>
      </c>
      <c r="F107" s="334" t="s">
        <v>218</v>
      </c>
      <c r="G107" s="341" t="s">
        <v>249</v>
      </c>
      <c r="H107" s="336">
        <v>42</v>
      </c>
      <c r="I107" s="330"/>
      <c r="J107" s="339"/>
      <c r="K107" s="338"/>
    </row>
    <row r="108" spans="1:11" ht="14.25" customHeight="1">
      <c r="A108" s="329">
        <v>101</v>
      </c>
      <c r="B108" s="330"/>
      <c r="C108" s="331">
        <v>4250</v>
      </c>
      <c r="D108" s="332">
        <v>2002</v>
      </c>
      <c r="E108" s="333">
        <v>44525</v>
      </c>
      <c r="F108" s="334" t="s">
        <v>218</v>
      </c>
      <c r="G108" s="341" t="s">
        <v>249</v>
      </c>
      <c r="H108" s="336">
        <v>27.5</v>
      </c>
      <c r="I108" s="330"/>
      <c r="J108" s="339"/>
      <c r="K108" s="338"/>
    </row>
    <row r="109" spans="1:11" ht="14.25" customHeight="1">
      <c r="A109" s="329">
        <v>102</v>
      </c>
      <c r="B109" s="330"/>
      <c r="C109" s="331">
        <v>4250</v>
      </c>
      <c r="D109" s="332">
        <v>2005</v>
      </c>
      <c r="E109" s="333">
        <v>44451</v>
      </c>
      <c r="F109" s="334" t="s">
        <v>196</v>
      </c>
      <c r="G109" s="335" t="s">
        <v>347</v>
      </c>
      <c r="H109" s="336">
        <v>37</v>
      </c>
      <c r="I109" s="330"/>
      <c r="J109" s="339"/>
      <c r="K109" s="342"/>
    </row>
    <row r="110" spans="1:11" ht="14.25" customHeight="1">
      <c r="A110" s="329">
        <v>103</v>
      </c>
      <c r="B110" s="340"/>
      <c r="C110" s="331">
        <v>4250</v>
      </c>
      <c r="D110" s="332">
        <v>2005</v>
      </c>
      <c r="E110" s="333">
        <v>44229</v>
      </c>
      <c r="F110" s="335" t="s">
        <v>218</v>
      </c>
      <c r="G110" s="335" t="s">
        <v>204</v>
      </c>
      <c r="H110" s="336">
        <v>19</v>
      </c>
      <c r="I110" s="330"/>
      <c r="J110" s="339" t="s">
        <v>291</v>
      </c>
      <c r="K110" s="336">
        <v>19</v>
      </c>
    </row>
    <row r="111" spans="1:11" ht="14.25" customHeight="1">
      <c r="A111" s="329">
        <v>104</v>
      </c>
      <c r="B111" s="330"/>
      <c r="C111" s="331">
        <v>4250</v>
      </c>
      <c r="D111" s="332">
        <v>2005</v>
      </c>
      <c r="E111" s="333">
        <v>44504</v>
      </c>
      <c r="F111" s="334" t="s">
        <v>196</v>
      </c>
      <c r="G111" s="335" t="s">
        <v>347</v>
      </c>
      <c r="H111" s="336">
        <v>37</v>
      </c>
      <c r="I111" s="330"/>
      <c r="J111" s="339"/>
      <c r="K111" s="336"/>
    </row>
    <row r="112" spans="1:11" ht="14.25" customHeight="1">
      <c r="A112" s="329">
        <v>105</v>
      </c>
      <c r="B112" s="330"/>
      <c r="C112" s="331">
        <v>4250</v>
      </c>
      <c r="D112" s="332">
        <v>2005</v>
      </c>
      <c r="E112" s="333">
        <v>44339</v>
      </c>
      <c r="F112" s="334" t="s">
        <v>41</v>
      </c>
      <c r="G112" s="335" t="s">
        <v>242</v>
      </c>
      <c r="H112" s="343">
        <v>22.15</v>
      </c>
      <c r="I112" s="330"/>
      <c r="J112" s="339"/>
      <c r="K112" s="336"/>
    </row>
    <row r="113" spans="1:11" ht="14.25" customHeight="1">
      <c r="A113" s="329">
        <v>106</v>
      </c>
      <c r="B113" s="330"/>
      <c r="C113" s="331">
        <v>4250</v>
      </c>
      <c r="D113" s="332">
        <v>2005</v>
      </c>
      <c r="E113" s="333">
        <v>44376</v>
      </c>
      <c r="F113" s="334" t="s">
        <v>45</v>
      </c>
      <c r="G113" s="335" t="s">
        <v>243</v>
      </c>
      <c r="H113" s="336" t="s">
        <v>267</v>
      </c>
      <c r="I113" s="330"/>
      <c r="J113" s="339"/>
      <c r="K113" s="338"/>
    </row>
    <row r="114" spans="1:11" ht="14.25" customHeight="1">
      <c r="A114" s="329">
        <v>107</v>
      </c>
      <c r="B114" s="330"/>
      <c r="C114" s="331">
        <v>4250</v>
      </c>
      <c r="D114" s="332">
        <v>2006</v>
      </c>
      <c r="E114" s="333">
        <v>44284</v>
      </c>
      <c r="F114" s="334" t="s">
        <v>39</v>
      </c>
      <c r="G114" s="335" t="s">
        <v>268</v>
      </c>
      <c r="H114" s="336">
        <v>13.5</v>
      </c>
      <c r="I114" s="340" t="s">
        <v>263</v>
      </c>
      <c r="J114" s="339"/>
      <c r="K114" s="338"/>
    </row>
    <row r="115" spans="1:11" ht="14.25" customHeight="1">
      <c r="A115" s="329">
        <v>108</v>
      </c>
      <c r="B115" s="330"/>
      <c r="C115" s="331">
        <v>4250</v>
      </c>
      <c r="D115" s="332">
        <v>2006</v>
      </c>
      <c r="E115" s="333">
        <v>44239</v>
      </c>
      <c r="F115" s="334" t="s">
        <v>196</v>
      </c>
      <c r="G115" s="335" t="s">
        <v>262</v>
      </c>
      <c r="H115" s="336">
        <v>37</v>
      </c>
      <c r="I115" s="340"/>
      <c r="J115" s="339"/>
      <c r="K115" s="338"/>
    </row>
    <row r="116" spans="1:11" ht="14.25" customHeight="1">
      <c r="A116" s="329">
        <v>109</v>
      </c>
      <c r="B116" s="330"/>
      <c r="C116" s="331">
        <v>4250</v>
      </c>
      <c r="D116" s="332">
        <v>2006</v>
      </c>
      <c r="E116" s="333">
        <v>44483</v>
      </c>
      <c r="F116" s="334" t="s">
        <v>47</v>
      </c>
      <c r="G116" s="335" t="s">
        <v>253</v>
      </c>
      <c r="H116" s="336">
        <v>26.5</v>
      </c>
      <c r="I116" s="330"/>
      <c r="J116" s="339"/>
      <c r="K116" s="336"/>
    </row>
    <row r="117" spans="1:11" ht="14.1" customHeight="1">
      <c r="A117" s="329">
        <v>110</v>
      </c>
      <c r="B117" s="330"/>
      <c r="C117" s="331">
        <v>4250</v>
      </c>
      <c r="D117" s="332">
        <v>2006</v>
      </c>
      <c r="E117" s="333">
        <v>44454</v>
      </c>
      <c r="F117" s="334" t="s">
        <v>39</v>
      </c>
      <c r="G117" s="335" t="s">
        <v>241</v>
      </c>
      <c r="H117" s="336">
        <v>13.9</v>
      </c>
      <c r="I117" s="330"/>
      <c r="J117" s="339"/>
      <c r="K117" s="338"/>
    </row>
    <row r="118" spans="1:11" ht="14.1" customHeight="1">
      <c r="A118" s="329">
        <v>111</v>
      </c>
      <c r="B118" s="330"/>
      <c r="C118" s="331">
        <v>4250</v>
      </c>
      <c r="D118" s="332">
        <v>2006</v>
      </c>
      <c r="E118" s="333">
        <v>44311</v>
      </c>
      <c r="F118" s="334" t="s">
        <v>39</v>
      </c>
      <c r="G118" s="335" t="s">
        <v>241</v>
      </c>
      <c r="H118" s="338">
        <v>13.9</v>
      </c>
      <c r="I118" s="330"/>
      <c r="J118" s="339"/>
      <c r="K118" s="342"/>
    </row>
    <row r="119" spans="1:11" ht="14.25" customHeight="1">
      <c r="A119" s="329">
        <v>112</v>
      </c>
      <c r="B119" s="330"/>
      <c r="C119" s="331">
        <v>4250</v>
      </c>
      <c r="D119" s="332">
        <v>2006</v>
      </c>
      <c r="E119" s="333">
        <v>44483</v>
      </c>
      <c r="F119" s="334" t="s">
        <v>47</v>
      </c>
      <c r="G119" s="335" t="s">
        <v>203</v>
      </c>
      <c r="H119" s="336">
        <v>20</v>
      </c>
      <c r="I119" s="330" t="s">
        <v>302</v>
      </c>
      <c r="J119" s="339"/>
      <c r="K119" s="338"/>
    </row>
    <row r="120" spans="1:11" ht="14.25" customHeight="1">
      <c r="A120" s="329">
        <v>113</v>
      </c>
      <c r="B120" s="342"/>
      <c r="C120" s="331">
        <v>4250</v>
      </c>
      <c r="D120" s="332">
        <v>2007</v>
      </c>
      <c r="E120" s="333">
        <v>44278</v>
      </c>
      <c r="F120" s="334" t="s">
        <v>218</v>
      </c>
      <c r="G120" s="335" t="s">
        <v>265</v>
      </c>
      <c r="H120" s="336">
        <v>20.3</v>
      </c>
      <c r="I120" s="340"/>
      <c r="J120" s="339"/>
      <c r="K120" s="338"/>
    </row>
    <row r="121" spans="1:11" ht="14.25" customHeight="1">
      <c r="A121" s="329">
        <v>114</v>
      </c>
      <c r="B121" s="330"/>
      <c r="C121" s="331">
        <v>4250</v>
      </c>
      <c r="D121" s="332">
        <v>2007</v>
      </c>
      <c r="E121" s="333">
        <v>44272</v>
      </c>
      <c r="F121" s="334" t="s">
        <v>47</v>
      </c>
      <c r="G121" s="335" t="s">
        <v>348</v>
      </c>
      <c r="H121" s="336">
        <v>20</v>
      </c>
      <c r="I121" s="330"/>
      <c r="J121" s="339"/>
      <c r="K121" s="338"/>
    </row>
    <row r="122" spans="1:11" ht="14.25" customHeight="1">
      <c r="A122" s="329">
        <v>115</v>
      </c>
      <c r="B122" s="330" t="s">
        <v>195</v>
      </c>
      <c r="C122" s="331">
        <v>4250</v>
      </c>
      <c r="D122" s="332">
        <v>2009</v>
      </c>
      <c r="E122" s="333">
        <v>44216</v>
      </c>
      <c r="F122" s="334" t="s">
        <v>47</v>
      </c>
      <c r="G122" s="335" t="s">
        <v>349</v>
      </c>
      <c r="H122" s="336">
        <v>20</v>
      </c>
      <c r="I122" s="330"/>
      <c r="J122" s="339"/>
      <c r="K122" s="338"/>
    </row>
    <row r="123" spans="1:11" ht="14.1" customHeight="1">
      <c r="A123" s="329">
        <v>116</v>
      </c>
      <c r="B123" s="330"/>
      <c r="C123" s="331">
        <v>4250</v>
      </c>
      <c r="D123" s="332">
        <v>2009</v>
      </c>
      <c r="E123" s="333">
        <v>43628</v>
      </c>
      <c r="F123" s="334" t="s">
        <v>45</v>
      </c>
      <c r="G123" s="335" t="s">
        <v>51</v>
      </c>
      <c r="H123" s="336">
        <v>14</v>
      </c>
      <c r="I123" s="340" t="s">
        <v>201</v>
      </c>
      <c r="J123" s="339" t="s">
        <v>292</v>
      </c>
      <c r="K123" s="338" t="s">
        <v>293</v>
      </c>
    </row>
    <row r="124" spans="1:11" ht="14.25" customHeight="1">
      <c r="A124" s="329">
        <v>117</v>
      </c>
      <c r="B124" s="330"/>
      <c r="C124" s="331">
        <v>4250</v>
      </c>
      <c r="D124" s="332">
        <v>2009</v>
      </c>
      <c r="E124" s="333">
        <v>43611</v>
      </c>
      <c r="F124" s="334" t="s">
        <v>47</v>
      </c>
      <c r="G124" s="335" t="s">
        <v>350</v>
      </c>
      <c r="H124" s="336">
        <v>13.5</v>
      </c>
      <c r="I124" s="340" t="s">
        <v>201</v>
      </c>
      <c r="J124" s="339"/>
      <c r="K124" s="338"/>
    </row>
    <row r="125" spans="1:11" ht="14.1" customHeight="1">
      <c r="A125" s="329">
        <v>118</v>
      </c>
      <c r="B125" s="330"/>
      <c r="C125" s="331">
        <v>4250</v>
      </c>
      <c r="D125" s="332">
        <v>2010</v>
      </c>
      <c r="E125" s="333">
        <v>43889</v>
      </c>
      <c r="F125" s="334" t="s">
        <v>47</v>
      </c>
      <c r="G125" s="335" t="s">
        <v>351</v>
      </c>
      <c r="H125" s="336">
        <v>13.5</v>
      </c>
      <c r="I125" s="340" t="s">
        <v>201</v>
      </c>
      <c r="J125" s="339"/>
      <c r="K125" s="338"/>
    </row>
    <row r="126" spans="1:11" ht="14.25" customHeight="1">
      <c r="A126" s="329">
        <v>119</v>
      </c>
      <c r="B126" s="330"/>
      <c r="C126" s="331">
        <v>3500</v>
      </c>
      <c r="D126" s="332">
        <v>2007</v>
      </c>
      <c r="E126" s="333">
        <v>44272</v>
      </c>
      <c r="F126" s="334" t="s">
        <v>196</v>
      </c>
      <c r="G126" s="335" t="s">
        <v>261</v>
      </c>
      <c r="H126" s="336">
        <v>85.978499999999997</v>
      </c>
      <c r="I126" s="340"/>
      <c r="J126" s="339"/>
      <c r="K126" s="338"/>
    </row>
    <row r="127" spans="1:11" ht="14.25" customHeight="1">
      <c r="A127" s="329">
        <v>120</v>
      </c>
      <c r="B127" s="330"/>
      <c r="C127" s="331">
        <v>3500</v>
      </c>
      <c r="D127" s="332">
        <v>2007</v>
      </c>
      <c r="E127" s="333">
        <v>44225</v>
      </c>
      <c r="F127" s="334" t="s">
        <v>196</v>
      </c>
      <c r="G127" s="335" t="s">
        <v>266</v>
      </c>
      <c r="H127" s="336">
        <v>67.91</v>
      </c>
      <c r="I127" s="340"/>
      <c r="J127" s="339"/>
      <c r="K127" s="338"/>
    </row>
    <row r="128" spans="1:11" ht="14.25" customHeight="1">
      <c r="A128" s="329">
        <v>121</v>
      </c>
      <c r="B128" s="330"/>
      <c r="C128" s="331">
        <v>2500</v>
      </c>
      <c r="D128" s="332">
        <v>2006</v>
      </c>
      <c r="E128" s="333">
        <v>43136</v>
      </c>
      <c r="F128" s="334" t="s">
        <v>47</v>
      </c>
      <c r="G128" s="335" t="s">
        <v>269</v>
      </c>
      <c r="H128" s="336">
        <v>10.65</v>
      </c>
      <c r="I128" s="340" t="s">
        <v>202</v>
      </c>
      <c r="J128" s="339"/>
      <c r="K128" s="338"/>
    </row>
    <row r="129" spans="1:11" ht="14.25" customHeight="1">
      <c r="A129" s="329">
        <v>122</v>
      </c>
      <c r="B129" s="330"/>
      <c r="C129" s="331">
        <v>2500</v>
      </c>
      <c r="D129" s="332">
        <v>2006</v>
      </c>
      <c r="E129" s="333">
        <v>43153</v>
      </c>
      <c r="F129" s="334" t="s">
        <v>47</v>
      </c>
      <c r="G129" s="335" t="s">
        <v>270</v>
      </c>
      <c r="H129" s="336">
        <v>10.65</v>
      </c>
      <c r="I129" s="340" t="s">
        <v>202</v>
      </c>
      <c r="J129" s="339"/>
      <c r="K129" s="338"/>
    </row>
    <row r="130" spans="1:11" ht="12.95" customHeight="1">
      <c r="A130" s="329">
        <v>123</v>
      </c>
      <c r="B130" s="330"/>
      <c r="C130" s="331">
        <v>2500</v>
      </c>
      <c r="D130" s="332">
        <v>2008</v>
      </c>
      <c r="E130" s="333">
        <v>44223</v>
      </c>
      <c r="F130" s="334" t="s">
        <v>196</v>
      </c>
      <c r="G130" s="335" t="s">
        <v>262</v>
      </c>
      <c r="H130" s="336">
        <v>26</v>
      </c>
      <c r="I130" s="340"/>
      <c r="J130" s="339"/>
      <c r="K130" s="338"/>
    </row>
    <row r="131" spans="1:11" ht="14.25" customHeight="1">
      <c r="A131" s="329">
        <v>124</v>
      </c>
      <c r="B131" s="330"/>
      <c r="C131" s="331">
        <v>2500</v>
      </c>
      <c r="D131" s="332">
        <v>2008</v>
      </c>
      <c r="E131" s="333">
        <v>44206</v>
      </c>
      <c r="F131" s="334" t="s">
        <v>196</v>
      </c>
      <c r="G131" s="335" t="s">
        <v>262</v>
      </c>
      <c r="H131" s="336">
        <v>26</v>
      </c>
      <c r="I131" s="340"/>
      <c r="J131" s="339"/>
      <c r="K131" s="338"/>
    </row>
    <row r="132" spans="1:11" ht="14.25" customHeight="1">
      <c r="A132" s="329">
        <v>125</v>
      </c>
      <c r="B132" s="330"/>
      <c r="C132" s="331">
        <v>2500</v>
      </c>
      <c r="D132" s="332">
        <v>2008</v>
      </c>
      <c r="E132" s="333">
        <v>44348</v>
      </c>
      <c r="F132" s="334" t="s">
        <v>47</v>
      </c>
      <c r="G132" s="335" t="s">
        <v>352</v>
      </c>
      <c r="H132" s="336">
        <v>14</v>
      </c>
      <c r="I132" s="330"/>
      <c r="J132" s="339"/>
      <c r="K132" s="336"/>
    </row>
    <row r="133" spans="1:11" ht="14.25" customHeight="1">
      <c r="A133" s="329">
        <v>126</v>
      </c>
      <c r="B133" s="330"/>
      <c r="C133" s="331">
        <v>2500</v>
      </c>
      <c r="D133" s="332">
        <v>2008</v>
      </c>
      <c r="E133" s="333">
        <v>44412</v>
      </c>
      <c r="F133" s="334" t="s">
        <v>47</v>
      </c>
      <c r="G133" s="335" t="s">
        <v>254</v>
      </c>
      <c r="H133" s="336">
        <v>17</v>
      </c>
      <c r="I133" s="330"/>
      <c r="J133" s="339"/>
      <c r="K133" s="336"/>
    </row>
    <row r="134" spans="1:11" ht="14.25" customHeight="1">
      <c r="A134" s="329">
        <v>127</v>
      </c>
      <c r="B134" s="330"/>
      <c r="C134" s="331">
        <v>2500</v>
      </c>
      <c r="D134" s="332">
        <v>2008</v>
      </c>
      <c r="E134" s="333">
        <v>44268</v>
      </c>
      <c r="F134" s="334" t="s">
        <v>47</v>
      </c>
      <c r="G134" s="335" t="s">
        <v>353</v>
      </c>
      <c r="H134" s="336">
        <v>14</v>
      </c>
      <c r="I134" s="330"/>
      <c r="J134" s="339"/>
      <c r="K134" s="338"/>
    </row>
    <row r="135" spans="1:11" ht="14.25" customHeight="1">
      <c r="A135" s="329">
        <v>128</v>
      </c>
      <c r="B135" s="330"/>
      <c r="C135" s="331">
        <v>2500</v>
      </c>
      <c r="D135" s="332">
        <v>2008</v>
      </c>
      <c r="E135" s="333">
        <v>44356</v>
      </c>
      <c r="F135" s="334" t="s">
        <v>47</v>
      </c>
      <c r="G135" s="335" t="s">
        <v>352</v>
      </c>
      <c r="H135" s="336">
        <v>14</v>
      </c>
      <c r="I135" s="330"/>
      <c r="J135" s="339"/>
      <c r="K135" s="336"/>
    </row>
    <row r="136" spans="1:11" ht="14.25" customHeight="1">
      <c r="A136" s="329">
        <v>129</v>
      </c>
      <c r="B136" s="330"/>
      <c r="C136" s="331">
        <v>2500</v>
      </c>
      <c r="D136" s="332">
        <v>2009</v>
      </c>
      <c r="E136" s="333">
        <v>44356</v>
      </c>
      <c r="F136" s="334" t="s">
        <v>47</v>
      </c>
      <c r="G136" s="335" t="s">
        <v>271</v>
      </c>
      <c r="H136" s="336">
        <v>14</v>
      </c>
      <c r="I136" s="330"/>
      <c r="J136" s="339" t="s">
        <v>354</v>
      </c>
      <c r="K136" s="338" t="s">
        <v>355</v>
      </c>
    </row>
    <row r="137" spans="1:11" ht="14.25" customHeight="1">
      <c r="A137" s="329">
        <v>130</v>
      </c>
      <c r="B137" s="330"/>
      <c r="C137" s="331">
        <v>2500</v>
      </c>
      <c r="D137" s="332">
        <v>2009</v>
      </c>
      <c r="E137" s="333">
        <v>44520</v>
      </c>
      <c r="F137" s="334" t="s">
        <v>47</v>
      </c>
      <c r="G137" s="335" t="s">
        <v>356</v>
      </c>
      <c r="H137" s="336">
        <v>14</v>
      </c>
      <c r="I137" s="330" t="s">
        <v>302</v>
      </c>
      <c r="J137" s="339"/>
      <c r="K137" s="338"/>
    </row>
    <row r="138" spans="1:11" ht="14.25" customHeight="1">
      <c r="A138" s="329">
        <v>131</v>
      </c>
      <c r="B138" s="330"/>
      <c r="C138" s="331">
        <v>2500</v>
      </c>
      <c r="D138" s="332">
        <v>2010</v>
      </c>
      <c r="E138" s="333">
        <v>43909</v>
      </c>
      <c r="F138" s="334" t="s">
        <v>47</v>
      </c>
      <c r="G138" s="335" t="s">
        <v>357</v>
      </c>
      <c r="H138" s="336">
        <v>12.75</v>
      </c>
      <c r="I138" s="330"/>
      <c r="J138" s="339"/>
      <c r="K138" s="338"/>
    </row>
    <row r="139" spans="1:11" ht="14.25" customHeight="1">
      <c r="A139" s="329">
        <v>132</v>
      </c>
      <c r="B139" s="330"/>
      <c r="C139" s="331">
        <v>2500</v>
      </c>
      <c r="D139" s="332">
        <v>2010</v>
      </c>
      <c r="E139" s="333">
        <v>44008</v>
      </c>
      <c r="F139" s="334" t="s">
        <v>47</v>
      </c>
      <c r="G139" s="335" t="s">
        <v>358</v>
      </c>
      <c r="H139" s="336">
        <v>12.75</v>
      </c>
      <c r="I139" s="340"/>
      <c r="J139" s="339"/>
      <c r="K139" s="338"/>
    </row>
    <row r="140" spans="1:11" ht="14.25" customHeight="1">
      <c r="A140" s="329"/>
      <c r="B140" s="330"/>
      <c r="C140" s="331"/>
      <c r="D140" s="332"/>
      <c r="E140" s="333"/>
      <c r="F140" s="334"/>
      <c r="G140" s="335"/>
      <c r="H140" s="336"/>
      <c r="I140" s="330"/>
      <c r="J140" s="339"/>
      <c r="K140" s="338"/>
    </row>
    <row r="141" spans="1:11">
      <c r="J141" s="347"/>
      <c r="K141" s="348"/>
    </row>
    <row r="142" spans="1:11">
      <c r="A142" s="349" t="s">
        <v>429</v>
      </c>
      <c r="B142" s="350" t="s">
        <v>272</v>
      </c>
      <c r="C142" s="350"/>
      <c r="D142" s="351"/>
      <c r="E142" s="352"/>
      <c r="F142" s="353"/>
      <c r="K142" s="355"/>
    </row>
    <row r="143" spans="1:11">
      <c r="A143" s="349" t="s">
        <v>195</v>
      </c>
      <c r="B143" s="350" t="s">
        <v>206</v>
      </c>
      <c r="C143" s="350"/>
      <c r="D143" s="351"/>
      <c r="E143" s="352"/>
      <c r="F143" s="353"/>
    </row>
    <row r="144" spans="1:11">
      <c r="A144" s="349" t="s">
        <v>198</v>
      </c>
      <c r="B144" s="350" t="s">
        <v>214</v>
      </c>
      <c r="C144" s="350"/>
      <c r="D144" s="351"/>
      <c r="E144" s="352"/>
      <c r="F144" s="353"/>
    </row>
    <row r="145" spans="1:6">
      <c r="A145" s="349" t="s">
        <v>302</v>
      </c>
      <c r="B145" s="350" t="s">
        <v>273</v>
      </c>
      <c r="C145" s="350"/>
      <c r="D145" s="351"/>
      <c r="E145" s="352"/>
      <c r="F145" s="353"/>
    </row>
    <row r="146" spans="1:6">
      <c r="A146" s="349" t="s">
        <v>199</v>
      </c>
      <c r="B146" s="350" t="s">
        <v>390</v>
      </c>
      <c r="C146" s="350"/>
      <c r="D146" s="351"/>
      <c r="E146" s="352"/>
      <c r="F146" s="353"/>
    </row>
    <row r="147" spans="1:6">
      <c r="A147" s="349" t="s">
        <v>200</v>
      </c>
      <c r="B147" s="350" t="s">
        <v>215</v>
      </c>
      <c r="C147" s="350"/>
      <c r="D147" s="351"/>
      <c r="E147" s="352"/>
      <c r="F147" s="353"/>
    </row>
    <row r="148" spans="1:6">
      <c r="A148" s="349" t="s">
        <v>395</v>
      </c>
      <c r="B148" s="350" t="s">
        <v>210</v>
      </c>
      <c r="C148" s="350"/>
      <c r="D148" s="351"/>
      <c r="E148" s="352"/>
      <c r="F148" s="353"/>
    </row>
    <row r="149" spans="1:6">
      <c r="A149" s="349" t="s">
        <v>263</v>
      </c>
      <c r="B149" s="350" t="s">
        <v>211</v>
      </c>
      <c r="C149" s="350"/>
      <c r="D149" s="351"/>
      <c r="E149" s="352"/>
      <c r="F149" s="353"/>
    </row>
    <row r="150" spans="1:6">
      <c r="A150" s="349" t="s">
        <v>201</v>
      </c>
      <c r="B150" s="350" t="s">
        <v>207</v>
      </c>
      <c r="C150" s="350"/>
      <c r="D150" s="351"/>
      <c r="E150" s="352"/>
      <c r="F150" s="353"/>
    </row>
    <row r="151" spans="1:6">
      <c r="A151" s="349" t="s">
        <v>202</v>
      </c>
      <c r="B151" s="350" t="s">
        <v>391</v>
      </c>
      <c r="C151" s="350"/>
      <c r="D151" s="351"/>
      <c r="E151" s="352"/>
      <c r="F151" s="353"/>
    </row>
    <row r="152" spans="1:6">
      <c r="A152" s="349" t="s">
        <v>430</v>
      </c>
      <c r="B152" s="350" t="s">
        <v>392</v>
      </c>
      <c r="C152" s="350"/>
      <c r="D152" s="351"/>
      <c r="E152" s="352"/>
      <c r="F152" s="353"/>
    </row>
    <row r="153" spans="1:6">
      <c r="A153" s="350"/>
      <c r="B153" s="350"/>
      <c r="C153" s="350"/>
      <c r="D153" s="351"/>
      <c r="E153" s="352"/>
      <c r="F153" s="353"/>
    </row>
    <row r="154" spans="1:6">
      <c r="A154" s="350"/>
      <c r="B154" s="350"/>
      <c r="C154" s="350"/>
      <c r="D154" s="351"/>
      <c r="E154" s="352"/>
      <c r="F154" s="353"/>
    </row>
    <row r="155" spans="1:6">
      <c r="A155" s="350"/>
      <c r="B155" s="350"/>
      <c r="C155" s="350"/>
      <c r="D155" s="351"/>
      <c r="E155" s="352"/>
      <c r="F155" s="353"/>
    </row>
    <row r="156" spans="1:6" ht="15">
      <c r="A156" s="350"/>
      <c r="B156" s="350"/>
      <c r="C156" s="350"/>
      <c r="D156" s="356"/>
      <c r="E156" s="57"/>
      <c r="F156" s="357"/>
    </row>
  </sheetData>
  <mergeCells count="2">
    <mergeCell ref="G6:H6"/>
    <mergeCell ref="J6:K6"/>
  </mergeCells>
  <pageMargins left="0.7" right="0.7" top="0.75" bottom="0.75" header="0.3" footer="0.3"/>
  <pageSetup paperSize="8" scale="85" fitToHeight="0" orientation="portrait" horizontalDpi="4294967295" verticalDpi="4294967295"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B8520-352B-4B8A-AF51-98A5976F4CC8}">
  <dimension ref="A1:AG18"/>
  <sheetViews>
    <sheetView workbookViewId="0">
      <selection activeCell="C31" sqref="C31"/>
    </sheetView>
  </sheetViews>
  <sheetFormatPr defaultColWidth="8.85546875" defaultRowHeight="15"/>
  <cols>
    <col min="1" max="1" width="36.7109375" style="57" customWidth="1"/>
    <col min="2" max="2" width="11.140625" style="57" customWidth="1"/>
    <col min="3" max="3" width="1.5703125" style="57" customWidth="1"/>
    <col min="4" max="4" width="11.140625" style="57" customWidth="1"/>
    <col min="5" max="5" width="1.5703125" style="57" customWidth="1"/>
    <col min="6" max="6" width="11.140625" style="57" customWidth="1"/>
    <col min="7" max="7" width="1.42578125" style="57" customWidth="1"/>
    <col min="8" max="8" width="8" style="57" customWidth="1"/>
    <col min="9" max="9" width="1.42578125" style="57" customWidth="1"/>
    <col min="10" max="10" width="8" style="57" bestFit="1" customWidth="1"/>
    <col min="11" max="11" width="1.42578125" style="57" customWidth="1"/>
    <col min="12" max="12" width="8.85546875" style="57"/>
    <col min="13" max="13" width="0.5703125" style="57" customWidth="1"/>
    <col min="14" max="14" width="8.85546875" style="57"/>
    <col min="15" max="15" width="1.140625" style="57" customWidth="1"/>
    <col min="16" max="16" width="8.85546875" style="57"/>
    <col min="17" max="17" width="0.85546875" style="179" customWidth="1"/>
    <col min="18" max="18" width="8.85546875" style="57"/>
    <col min="19" max="19" width="0.5703125" style="57" customWidth="1"/>
    <col min="20" max="20" width="8.85546875" style="57"/>
    <col min="21" max="21" width="1" style="57" customWidth="1"/>
    <col min="22" max="22" width="8.85546875" style="57"/>
    <col min="23" max="23" width="1.42578125" style="57" customWidth="1"/>
    <col min="24" max="24" width="8.85546875" style="57"/>
    <col min="25" max="25" width="1" style="57" customWidth="1"/>
    <col min="26" max="26" width="8.85546875" style="57"/>
    <col min="27" max="27" width="1.42578125" style="57" customWidth="1"/>
    <col min="28" max="28" width="11" style="57" customWidth="1"/>
    <col min="29" max="29" width="1.42578125" style="57" customWidth="1"/>
    <col min="30" max="30" width="8.85546875" style="57"/>
    <col min="31" max="31" width="1.42578125" style="57" customWidth="1"/>
    <col min="32" max="32" width="8.85546875" style="57"/>
    <col min="33" max="33" width="0.85546875" style="57" customWidth="1"/>
    <col min="34" max="16384" width="8.85546875" style="57"/>
  </cols>
  <sheetData>
    <row r="1" spans="1:33">
      <c r="A1" s="161" t="s">
        <v>0</v>
      </c>
      <c r="B1" s="37"/>
      <c r="C1" s="161"/>
      <c r="D1" s="161"/>
      <c r="E1" s="161"/>
      <c r="F1" s="161"/>
      <c r="G1" s="161"/>
      <c r="H1" s="161"/>
      <c r="I1" s="161"/>
      <c r="J1" s="161"/>
      <c r="K1" s="161"/>
    </row>
    <row r="2" spans="1:33">
      <c r="A2" s="469" t="s">
        <v>178</v>
      </c>
      <c r="B2" s="469"/>
      <c r="C2" s="469"/>
      <c r="D2" s="469"/>
      <c r="E2" s="469"/>
      <c r="F2" s="469"/>
      <c r="G2" s="469"/>
      <c r="H2" s="469"/>
      <c r="I2" s="469"/>
      <c r="J2" s="469"/>
      <c r="K2" s="469"/>
      <c r="L2" s="469"/>
    </row>
    <row r="3" spans="1:33">
      <c r="A3" s="161" t="s">
        <v>179</v>
      </c>
      <c r="B3" s="161"/>
      <c r="C3" s="161"/>
      <c r="D3" s="180"/>
      <c r="E3" s="161"/>
      <c r="F3" s="161"/>
      <c r="G3" s="161"/>
      <c r="H3" s="161"/>
      <c r="I3" s="161"/>
      <c r="J3" s="161"/>
      <c r="K3" s="161"/>
    </row>
    <row r="4" spans="1:33">
      <c r="A4" s="474" t="s">
        <v>411</v>
      </c>
      <c r="B4" s="181">
        <v>2022</v>
      </c>
      <c r="C4" s="182"/>
      <c r="D4" s="475">
        <v>2021</v>
      </c>
      <c r="E4" s="475"/>
      <c r="F4" s="475"/>
      <c r="G4" s="475"/>
      <c r="H4" s="475"/>
      <c r="I4" s="475"/>
      <c r="J4" s="475"/>
      <c r="K4" s="182"/>
      <c r="L4" s="473" t="s">
        <v>18</v>
      </c>
      <c r="M4" s="473"/>
      <c r="N4" s="473"/>
      <c r="O4" s="473"/>
      <c r="P4" s="473"/>
      <c r="Q4" s="473"/>
      <c r="R4" s="473"/>
      <c r="T4" s="473" t="s">
        <v>17</v>
      </c>
      <c r="U4" s="473"/>
      <c r="V4" s="473"/>
      <c r="W4" s="473"/>
      <c r="X4" s="473"/>
      <c r="Y4" s="473"/>
      <c r="Z4" s="473"/>
      <c r="AB4" s="473" t="s">
        <v>19</v>
      </c>
      <c r="AC4" s="473"/>
      <c r="AD4" s="473"/>
      <c r="AE4" s="473"/>
      <c r="AF4" s="473"/>
      <c r="AG4" s="473"/>
    </row>
    <row r="5" spans="1:33">
      <c r="A5" s="474"/>
      <c r="B5" s="181" t="s">
        <v>21</v>
      </c>
      <c r="C5" s="182"/>
      <c r="D5" s="181" t="s">
        <v>21</v>
      </c>
      <c r="E5" s="182"/>
      <c r="F5" s="181" t="s">
        <v>22</v>
      </c>
      <c r="G5" s="182"/>
      <c r="H5" s="183" t="s">
        <v>23</v>
      </c>
      <c r="I5" s="182"/>
      <c r="J5" s="183" t="s">
        <v>20</v>
      </c>
      <c r="K5" s="182"/>
      <c r="L5" s="183" t="s">
        <v>21</v>
      </c>
      <c r="M5" s="184"/>
      <c r="N5" s="183" t="s">
        <v>22</v>
      </c>
      <c r="O5" s="185"/>
      <c r="P5" s="183" t="s">
        <v>23</v>
      </c>
      <c r="Q5" s="186"/>
      <c r="R5" s="183" t="s">
        <v>20</v>
      </c>
      <c r="T5" s="183" t="s">
        <v>21</v>
      </c>
      <c r="U5" s="187"/>
      <c r="V5" s="183" t="s">
        <v>22</v>
      </c>
      <c r="W5" s="185"/>
      <c r="X5" s="183" t="s">
        <v>23</v>
      </c>
      <c r="Y5" s="185"/>
      <c r="Z5" s="188" t="s">
        <v>24</v>
      </c>
      <c r="AB5" s="183">
        <v>2021</v>
      </c>
      <c r="AD5" s="183" t="s">
        <v>18</v>
      </c>
      <c r="AE5" s="187"/>
      <c r="AF5" s="183" t="s">
        <v>17</v>
      </c>
      <c r="AG5" s="185"/>
    </row>
    <row r="6" spans="1:33">
      <c r="A6" s="189" t="s">
        <v>191</v>
      </c>
      <c r="B6" s="189"/>
      <c r="C6" s="189"/>
      <c r="D6" s="189"/>
      <c r="E6" s="189"/>
      <c r="F6" s="189"/>
      <c r="G6" s="189"/>
      <c r="H6" s="189"/>
      <c r="I6" s="189"/>
      <c r="J6" s="189"/>
      <c r="K6" s="189"/>
      <c r="L6" s="190"/>
      <c r="M6" s="190"/>
      <c r="N6" s="190"/>
      <c r="O6" s="59"/>
      <c r="P6" s="59"/>
      <c r="Q6" s="186"/>
      <c r="R6" s="59"/>
      <c r="T6" s="190"/>
      <c r="U6" s="50"/>
      <c r="V6" s="190"/>
      <c r="W6" s="59"/>
      <c r="X6" s="190"/>
      <c r="Y6" s="59"/>
      <c r="Z6" s="191"/>
      <c r="AD6" s="190"/>
      <c r="AE6" s="50"/>
      <c r="AF6" s="190"/>
      <c r="AG6" s="59"/>
    </row>
    <row r="7" spans="1:33" ht="16.5">
      <c r="A7" s="192" t="s">
        <v>29</v>
      </c>
      <c r="B7" s="68">
        <v>10575</v>
      </c>
      <c r="C7" s="192"/>
      <c r="D7" s="68">
        <v>10318</v>
      </c>
      <c r="E7" s="192"/>
      <c r="F7" s="193">
        <v>10609</v>
      </c>
      <c r="G7" s="192"/>
      <c r="H7" s="68">
        <v>10946</v>
      </c>
      <c r="I7" s="192"/>
      <c r="J7" s="68">
        <v>10885</v>
      </c>
      <c r="K7" s="192"/>
      <c r="L7" s="68">
        <v>9646</v>
      </c>
      <c r="M7" s="68"/>
      <c r="N7" s="68">
        <v>10047</v>
      </c>
      <c r="O7" s="59"/>
      <c r="P7" s="68">
        <v>10284</v>
      </c>
      <c r="Q7" s="186"/>
      <c r="R7" s="68">
        <v>10520</v>
      </c>
      <c r="T7" s="194">
        <v>9630</v>
      </c>
      <c r="U7" s="194"/>
      <c r="V7" s="194">
        <v>9737</v>
      </c>
      <c r="W7" s="194"/>
      <c r="X7" s="194">
        <v>9844</v>
      </c>
      <c r="Y7" s="59"/>
      <c r="Z7" s="194">
        <v>9791</v>
      </c>
      <c r="AB7" s="194">
        <v>42758</v>
      </c>
      <c r="AD7" s="194">
        <v>40497</v>
      </c>
      <c r="AE7" s="194"/>
      <c r="AF7" s="194">
        <v>39002</v>
      </c>
      <c r="AG7" s="194"/>
    </row>
    <row r="8" spans="1:33">
      <c r="A8" s="192" t="s">
        <v>30</v>
      </c>
      <c r="B8" s="195">
        <v>75</v>
      </c>
      <c r="C8" s="192"/>
      <c r="D8" s="195">
        <v>68.2</v>
      </c>
      <c r="E8" s="192"/>
      <c r="F8" s="195">
        <v>74.400000000000006</v>
      </c>
      <c r="G8" s="192"/>
      <c r="H8" s="195">
        <v>73</v>
      </c>
      <c r="I8" s="192"/>
      <c r="J8" s="195">
        <v>73.7</v>
      </c>
      <c r="K8" s="192"/>
      <c r="L8" s="195">
        <v>56.8</v>
      </c>
      <c r="M8" s="196"/>
      <c r="N8" s="195">
        <v>56.7</v>
      </c>
      <c r="O8" s="197"/>
      <c r="P8" s="195">
        <v>67.300000000000011</v>
      </c>
      <c r="Q8" s="186"/>
      <c r="R8" s="195">
        <v>62.6</v>
      </c>
      <c r="T8" s="195">
        <v>57.7</v>
      </c>
      <c r="U8" s="196"/>
      <c r="V8" s="195">
        <v>55.9</v>
      </c>
      <c r="W8" s="196"/>
      <c r="X8" s="195">
        <v>56.8</v>
      </c>
      <c r="Y8" s="197"/>
      <c r="Z8" s="195">
        <v>59.4</v>
      </c>
      <c r="AB8" s="195">
        <v>289.3</v>
      </c>
      <c r="AD8" s="195">
        <v>243.4</v>
      </c>
      <c r="AE8" s="196"/>
      <c r="AF8" s="195">
        <v>229.8</v>
      </c>
      <c r="AG8" s="196"/>
    </row>
    <row r="9" spans="1:33" ht="17.25" thickBot="1">
      <c r="A9" s="189" t="s">
        <v>31</v>
      </c>
      <c r="B9" s="198">
        <v>7092.1985815602839</v>
      </c>
      <c r="C9" s="189"/>
      <c r="D9" s="198">
        <v>6610</v>
      </c>
      <c r="E9" s="189"/>
      <c r="F9" s="199">
        <v>7013</v>
      </c>
      <c r="G9" s="189"/>
      <c r="H9" s="198">
        <v>6669</v>
      </c>
      <c r="I9" s="189"/>
      <c r="J9" s="198">
        <v>6771</v>
      </c>
      <c r="K9" s="189"/>
      <c r="L9" s="198">
        <v>5888</v>
      </c>
      <c r="M9" s="200"/>
      <c r="N9" s="198">
        <v>5643</v>
      </c>
      <c r="O9" s="201"/>
      <c r="P9" s="198">
        <v>6544</v>
      </c>
      <c r="Q9" s="186"/>
      <c r="R9" s="198">
        <v>5951</v>
      </c>
      <c r="T9" s="202">
        <v>5993</v>
      </c>
      <c r="U9" s="203"/>
      <c r="V9" s="202">
        <v>5743</v>
      </c>
      <c r="W9" s="201"/>
      <c r="X9" s="202">
        <v>5770</v>
      </c>
      <c r="Y9" s="201"/>
      <c r="Z9" s="202">
        <v>6067</v>
      </c>
      <c r="AB9" s="202">
        <v>6766</v>
      </c>
      <c r="AD9" s="202">
        <v>6010</v>
      </c>
      <c r="AE9" s="203"/>
      <c r="AF9" s="202">
        <v>5892</v>
      </c>
      <c r="AG9" s="201"/>
    </row>
    <row r="10" spans="1:33" ht="15.75" thickTop="1">
      <c r="A10" s="38"/>
      <c r="B10" s="38"/>
      <c r="C10" s="38"/>
      <c r="D10" s="38"/>
      <c r="E10" s="38"/>
      <c r="F10" s="38"/>
      <c r="G10" s="38"/>
      <c r="H10" s="38"/>
      <c r="I10" s="38"/>
      <c r="J10" s="38"/>
      <c r="K10" s="38"/>
      <c r="L10" s="204"/>
      <c r="M10" s="204"/>
      <c r="N10" s="204"/>
      <c r="O10" s="204"/>
      <c r="P10" s="204"/>
      <c r="Q10" s="205"/>
      <c r="R10" s="204"/>
      <c r="S10" s="204"/>
      <c r="T10" s="204"/>
      <c r="U10" s="204"/>
      <c r="V10" s="204"/>
      <c r="W10" s="204"/>
      <c r="X10" s="204"/>
      <c r="Y10" s="204"/>
      <c r="Z10" s="204"/>
      <c r="AA10" s="201"/>
    </row>
    <row r="11" spans="1:33">
      <c r="A11" s="171" t="s">
        <v>32</v>
      </c>
      <c r="B11" s="171"/>
      <c r="C11" s="171"/>
      <c r="D11" s="171"/>
      <c r="E11" s="171"/>
      <c r="F11" s="171"/>
      <c r="G11" s="171"/>
      <c r="H11" s="171"/>
      <c r="I11" s="171"/>
      <c r="J11" s="171"/>
      <c r="K11" s="171"/>
      <c r="L11" s="37"/>
      <c r="M11" s="59"/>
      <c r="N11" s="37"/>
      <c r="O11" s="59"/>
      <c r="P11" s="37"/>
      <c r="Q11" s="186"/>
      <c r="R11" s="37"/>
      <c r="S11" s="59"/>
      <c r="T11" s="37"/>
      <c r="U11" s="59"/>
      <c r="V11" s="37"/>
      <c r="W11" s="37"/>
      <c r="X11" s="37"/>
      <c r="Y11" s="59"/>
      <c r="Z11" s="59"/>
      <c r="AA11" s="59"/>
    </row>
    <row r="12" spans="1:33">
      <c r="A12" s="171" t="s">
        <v>33</v>
      </c>
      <c r="B12" s="171"/>
      <c r="C12" s="171"/>
      <c r="D12" s="171"/>
      <c r="E12" s="171"/>
      <c r="F12" s="171"/>
      <c r="G12" s="171"/>
      <c r="H12" s="171"/>
      <c r="I12" s="171"/>
      <c r="J12" s="171"/>
      <c r="K12" s="171"/>
      <c r="L12" s="37"/>
      <c r="M12" s="59"/>
      <c r="N12" s="37"/>
      <c r="O12" s="59"/>
      <c r="P12" s="37"/>
      <c r="Q12" s="186"/>
      <c r="R12" s="37"/>
      <c r="S12" s="59"/>
      <c r="T12" s="37"/>
      <c r="U12" s="59"/>
      <c r="V12" s="37"/>
      <c r="W12" s="37"/>
      <c r="X12" s="37"/>
      <c r="Y12" s="59"/>
      <c r="Z12" s="59"/>
      <c r="AA12" s="59"/>
    </row>
    <row r="13" spans="1:33" s="37" customFormat="1" ht="12.75">
      <c r="A13" s="171"/>
      <c r="B13" s="206"/>
      <c r="C13" s="171"/>
      <c r="D13" s="207"/>
      <c r="E13" s="207"/>
      <c r="F13" s="207"/>
      <c r="G13" s="207"/>
      <c r="H13" s="207"/>
      <c r="I13" s="207"/>
      <c r="J13" s="207"/>
      <c r="K13" s="207"/>
      <c r="L13" s="207"/>
      <c r="M13" s="207"/>
      <c r="N13" s="207"/>
      <c r="O13" s="207"/>
      <c r="P13" s="207"/>
      <c r="Q13" s="207"/>
      <c r="R13" s="207"/>
      <c r="S13" s="207"/>
      <c r="T13" s="207"/>
      <c r="U13" s="207"/>
      <c r="V13" s="207"/>
      <c r="W13" s="207"/>
      <c r="X13" s="207"/>
      <c r="Y13" s="207"/>
      <c r="Z13" s="207"/>
      <c r="AA13" s="207"/>
    </row>
    <row r="14" spans="1:33">
      <c r="A14" s="171"/>
      <c r="B14" s="171"/>
      <c r="C14" s="171"/>
      <c r="D14" s="206"/>
      <c r="E14" s="171"/>
      <c r="F14" s="171"/>
      <c r="G14" s="171"/>
      <c r="H14" s="171"/>
      <c r="I14" s="171"/>
      <c r="J14" s="171"/>
      <c r="K14" s="171"/>
      <c r="L14" s="37"/>
      <c r="M14" s="59"/>
      <c r="N14" s="37"/>
      <c r="O14" s="59"/>
      <c r="P14" s="37"/>
      <c r="Q14" s="186"/>
      <c r="R14" s="37"/>
      <c r="S14" s="59"/>
      <c r="T14" s="37"/>
      <c r="U14" s="59"/>
      <c r="V14" s="37"/>
      <c r="W14" s="37"/>
      <c r="X14" s="37"/>
      <c r="Y14" s="59"/>
      <c r="Z14" s="59"/>
      <c r="AA14" s="59"/>
    </row>
    <row r="15" spans="1:33">
      <c r="A15" s="171"/>
      <c r="B15" s="171"/>
      <c r="C15" s="171"/>
      <c r="D15" s="171"/>
      <c r="E15" s="171"/>
      <c r="F15" s="171"/>
      <c r="G15" s="171"/>
      <c r="H15" s="171"/>
      <c r="I15" s="171"/>
      <c r="J15" s="171"/>
      <c r="K15" s="171"/>
      <c r="L15" s="37"/>
      <c r="M15" s="59"/>
      <c r="N15" s="37"/>
      <c r="O15" s="59"/>
      <c r="P15" s="37"/>
      <c r="Q15" s="186"/>
      <c r="R15" s="37"/>
      <c r="S15" s="59"/>
      <c r="T15" s="37"/>
      <c r="U15" s="59"/>
      <c r="V15" s="37"/>
      <c r="W15" s="37"/>
      <c r="X15" s="37"/>
      <c r="Y15" s="59"/>
      <c r="Z15" s="59"/>
      <c r="AA15" s="59"/>
    </row>
    <row r="16" spans="1:33">
      <c r="A16" s="37"/>
      <c r="B16" s="37"/>
      <c r="C16" s="37"/>
      <c r="D16" s="37"/>
      <c r="E16" s="37"/>
      <c r="F16" s="37"/>
      <c r="G16" s="37"/>
      <c r="H16" s="37"/>
      <c r="I16" s="37"/>
      <c r="J16" s="37"/>
      <c r="K16" s="37"/>
      <c r="L16" s="37"/>
      <c r="M16" s="59"/>
      <c r="N16" s="37"/>
      <c r="O16" s="59"/>
      <c r="P16" s="37"/>
      <c r="Q16" s="186"/>
      <c r="R16" s="37"/>
      <c r="S16" s="59"/>
      <c r="T16" s="37"/>
      <c r="U16" s="59"/>
      <c r="V16" s="37"/>
      <c r="W16" s="37"/>
      <c r="X16" s="37"/>
      <c r="Y16" s="59"/>
      <c r="Z16" s="59"/>
      <c r="AA16" s="59"/>
    </row>
    <row r="17" spans="1:27">
      <c r="A17" s="37"/>
      <c r="B17" s="37"/>
      <c r="C17" s="37"/>
      <c r="D17" s="37"/>
      <c r="E17" s="37"/>
      <c r="F17" s="37"/>
      <c r="G17" s="37"/>
      <c r="H17" s="37"/>
      <c r="I17" s="37"/>
      <c r="J17" s="37"/>
      <c r="K17" s="37"/>
      <c r="L17" s="37"/>
      <c r="M17" s="59"/>
      <c r="N17" s="37"/>
      <c r="O17" s="59"/>
      <c r="P17" s="37"/>
      <c r="Q17" s="186"/>
      <c r="R17" s="37"/>
      <c r="S17" s="59"/>
      <c r="T17" s="37"/>
      <c r="U17" s="59"/>
      <c r="V17" s="37"/>
      <c r="W17" s="37"/>
      <c r="X17" s="37"/>
      <c r="Y17" s="59"/>
      <c r="Z17" s="59"/>
      <c r="AA17" s="59"/>
    </row>
    <row r="18" spans="1:27">
      <c r="A18" s="37"/>
      <c r="B18" s="37"/>
      <c r="C18" s="37"/>
      <c r="D18" s="37"/>
      <c r="E18" s="37"/>
      <c r="F18" s="37"/>
      <c r="G18" s="37"/>
      <c r="H18" s="37"/>
      <c r="I18" s="37"/>
      <c r="J18" s="37"/>
      <c r="K18" s="37"/>
      <c r="L18" s="37"/>
      <c r="M18" s="59"/>
      <c r="N18" s="37"/>
      <c r="O18" s="59"/>
      <c r="P18" s="37"/>
      <c r="Q18" s="186"/>
      <c r="R18" s="37"/>
      <c r="S18" s="59"/>
      <c r="T18" s="37"/>
      <c r="U18" s="59"/>
      <c r="V18" s="37"/>
      <c r="W18" s="37"/>
      <c r="X18" s="37"/>
      <c r="Y18" s="59"/>
      <c r="Z18" s="59"/>
      <c r="AA18" s="59"/>
    </row>
  </sheetData>
  <mergeCells count="6">
    <mergeCell ref="AB4:AG4"/>
    <mergeCell ref="A2:L2"/>
    <mergeCell ref="A4:A5"/>
    <mergeCell ref="T4:Z4"/>
    <mergeCell ref="L4:R4"/>
    <mergeCell ref="D4:J4"/>
  </mergeCells>
  <conditionalFormatting sqref="T8:W8">
    <cfRule type="expression" dxfId="13" priority="20" stopIfTrue="1">
      <formula>MOD(ROW(),2)=1</formula>
    </cfRule>
  </conditionalFormatting>
  <conditionalFormatting sqref="X8">
    <cfRule type="expression" dxfId="12" priority="19" stopIfTrue="1">
      <formula>MOD(ROW(),2)=1</formula>
    </cfRule>
  </conditionalFormatting>
  <conditionalFormatting sqref="Z8">
    <cfRule type="expression" dxfId="11" priority="18" stopIfTrue="1">
      <formula>MOD(ROW(),2)=1</formula>
    </cfRule>
  </conditionalFormatting>
  <conditionalFormatting sqref="L8:M8">
    <cfRule type="expression" dxfId="10" priority="17" stopIfTrue="1">
      <formula>MOD(ROW(),2)=1</formula>
    </cfRule>
  </conditionalFormatting>
  <conditionalFormatting sqref="N8">
    <cfRule type="expression" dxfId="9" priority="16" stopIfTrue="1">
      <formula>MOD(ROW(),2)=1</formula>
    </cfRule>
  </conditionalFormatting>
  <conditionalFormatting sqref="P8">
    <cfRule type="expression" dxfId="8" priority="15" stopIfTrue="1">
      <formula>MOD(ROW(),2)=1</formula>
    </cfRule>
  </conditionalFormatting>
  <conditionalFormatting sqref="R8">
    <cfRule type="expression" dxfId="7" priority="14" stopIfTrue="1">
      <formula>MOD(ROW(),2)=1</formula>
    </cfRule>
  </conditionalFormatting>
  <conditionalFormatting sqref="AD8:AG8">
    <cfRule type="expression" dxfId="6" priority="10" stopIfTrue="1">
      <formula>MOD(ROW(),2)=1</formula>
    </cfRule>
  </conditionalFormatting>
  <conditionalFormatting sqref="D8">
    <cfRule type="expression" dxfId="5" priority="7" stopIfTrue="1">
      <formula>MOD(ROW(),2)=1</formula>
    </cfRule>
  </conditionalFormatting>
  <conditionalFormatting sqref="H8">
    <cfRule type="expression" dxfId="4" priority="5" stopIfTrue="1">
      <formula>MOD(ROW(),2)=1</formula>
    </cfRule>
  </conditionalFormatting>
  <conditionalFormatting sqref="F8">
    <cfRule type="expression" dxfId="3" priority="4" stopIfTrue="1">
      <formula>MOD(ROW(),2)=1</formula>
    </cfRule>
  </conditionalFormatting>
  <conditionalFormatting sqref="J8">
    <cfRule type="expression" dxfId="2" priority="3" stopIfTrue="1">
      <formula>MOD(ROW(),2)=1</formula>
    </cfRule>
  </conditionalFormatting>
  <conditionalFormatting sqref="AB8">
    <cfRule type="expression" dxfId="1" priority="2" stopIfTrue="1">
      <formula>MOD(ROW(),2)=1</formula>
    </cfRule>
  </conditionalFormatting>
  <conditionalFormatting sqref="B8">
    <cfRule type="expression" dxfId="0" priority="1" stopIfTrue="1">
      <formula>MOD(ROW(),2)=1</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60C9A0-1DDD-4A66-BDFD-7896C5ED4365}">
  <dimension ref="A1:AH31"/>
  <sheetViews>
    <sheetView workbookViewId="0">
      <selection activeCell="C31" sqref="C31"/>
    </sheetView>
  </sheetViews>
  <sheetFormatPr defaultColWidth="9.42578125" defaultRowHeight="12.75"/>
  <cols>
    <col min="1" max="1" width="30.42578125" style="37" customWidth="1"/>
    <col min="2" max="2" width="1.5703125" style="37" customWidth="1"/>
    <col min="3" max="3" width="8.42578125" style="37" customWidth="1"/>
    <col min="4" max="4" width="1.5703125" style="59" customWidth="1"/>
    <col min="5" max="5" width="8" style="37" customWidth="1"/>
    <col min="6" max="6" width="1.28515625" style="37" customWidth="1"/>
    <col min="7" max="7" width="8" style="37" customWidth="1"/>
    <col min="8" max="8" width="0.5703125" style="59" customWidth="1"/>
    <col min="9" max="9" width="8" style="59" customWidth="1"/>
    <col min="10" max="10" width="0.5703125" style="59" customWidth="1"/>
    <col min="11" max="11" width="8.140625" style="59" bestFit="1" customWidth="1"/>
    <col min="12" max="12" width="0.5703125" style="59" customWidth="1"/>
    <col min="13" max="13" width="9.42578125" style="37" bestFit="1" customWidth="1"/>
    <col min="14" max="14" width="0.42578125" style="37" customWidth="1"/>
    <col min="15" max="15" width="9.42578125" style="37" bestFit="1" customWidth="1"/>
    <col min="16" max="16" width="1.42578125" style="59" customWidth="1"/>
    <col min="17" max="17" width="8.42578125" style="59" bestFit="1" customWidth="1"/>
    <col min="18" max="18" width="1.42578125" style="59" customWidth="1"/>
    <col min="19" max="19" width="9.42578125" style="209" bestFit="1" customWidth="1"/>
    <col min="20" max="20" width="1.42578125" style="209" customWidth="1"/>
    <col min="21" max="21" width="9.42578125" style="209" customWidth="1"/>
    <col min="22" max="22" width="2.42578125" style="209" customWidth="1"/>
    <col min="23" max="23" width="9.42578125" style="209" customWidth="1"/>
    <col min="24" max="24" width="1.5703125" style="209" customWidth="1"/>
    <col min="25" max="25" width="9.42578125" style="209" customWidth="1"/>
    <col min="26" max="26" width="2.140625" style="209" customWidth="1"/>
    <col min="27" max="27" width="9.42578125" style="209" customWidth="1"/>
    <col min="28" max="29" width="0.85546875" style="37" customWidth="1"/>
    <col min="30" max="30" width="10.140625" style="37" bestFit="1" customWidth="1"/>
    <col min="31" max="31" width="0.5703125" style="50" customWidth="1"/>
    <col min="32" max="32" width="9.5703125" style="37" customWidth="1"/>
    <col min="33" max="33" width="1" style="37" customWidth="1"/>
    <col min="34" max="34" width="9" style="37" customWidth="1"/>
    <col min="35" max="16384" width="9.42578125" style="37"/>
  </cols>
  <sheetData>
    <row r="1" spans="1:34">
      <c r="A1" s="161" t="s">
        <v>0</v>
      </c>
      <c r="B1" s="161"/>
      <c r="C1" s="161"/>
      <c r="S1" s="208"/>
      <c r="T1" s="208"/>
      <c r="U1" s="208"/>
      <c r="V1" s="208"/>
      <c r="W1" s="208"/>
      <c r="X1" s="208"/>
      <c r="Y1" s="208"/>
      <c r="Z1" s="208"/>
      <c r="AA1" s="208"/>
    </row>
    <row r="2" spans="1:34" ht="15" customHeight="1">
      <c r="A2" s="161" t="s">
        <v>178</v>
      </c>
      <c r="B2" s="161"/>
      <c r="C2" s="161"/>
    </row>
    <row r="3" spans="1:34">
      <c r="A3" s="161" t="s">
        <v>16</v>
      </c>
      <c r="B3" s="161"/>
      <c r="C3" s="161"/>
    </row>
    <row r="4" spans="1:34">
      <c r="A4" s="161"/>
      <c r="B4" s="161"/>
      <c r="C4" s="161"/>
    </row>
    <row r="5" spans="1:34">
      <c r="A5" s="470" t="s">
        <v>146</v>
      </c>
      <c r="B5" s="470"/>
      <c r="C5" s="470"/>
      <c r="D5" s="470"/>
      <c r="E5" s="470"/>
      <c r="F5" s="210"/>
      <c r="G5" s="210"/>
    </row>
    <row r="6" spans="1:34" ht="12.75" customHeight="1">
      <c r="A6" s="40"/>
      <c r="B6" s="40"/>
      <c r="C6" s="211">
        <v>2022</v>
      </c>
      <c r="D6" s="212"/>
      <c r="E6" s="476" t="s">
        <v>193</v>
      </c>
      <c r="F6" s="476"/>
      <c r="G6" s="476"/>
      <c r="H6" s="476"/>
      <c r="I6" s="476"/>
      <c r="J6" s="476"/>
      <c r="K6" s="476"/>
      <c r="M6" s="473" t="s">
        <v>18</v>
      </c>
      <c r="N6" s="473"/>
      <c r="O6" s="473"/>
      <c r="P6" s="473"/>
      <c r="Q6" s="473"/>
      <c r="R6" s="473"/>
      <c r="S6" s="473"/>
      <c r="T6" s="213"/>
      <c r="U6" s="477" t="s">
        <v>17</v>
      </c>
      <c r="V6" s="477"/>
      <c r="W6" s="477"/>
      <c r="X6" s="477"/>
      <c r="Y6" s="477"/>
      <c r="Z6" s="477"/>
      <c r="AA6" s="477"/>
      <c r="AD6" s="476" t="s">
        <v>19</v>
      </c>
      <c r="AE6" s="476"/>
      <c r="AF6" s="476"/>
      <c r="AG6" s="476"/>
      <c r="AH6" s="476"/>
    </row>
    <row r="7" spans="1:34">
      <c r="A7" s="40"/>
      <c r="B7" s="40"/>
      <c r="C7" s="183" t="s">
        <v>21</v>
      </c>
      <c r="D7" s="212"/>
      <c r="E7" s="183" t="s">
        <v>21</v>
      </c>
      <c r="F7" s="214"/>
      <c r="G7" s="183" t="s">
        <v>22</v>
      </c>
      <c r="I7" s="183" t="s">
        <v>23</v>
      </c>
      <c r="K7" s="183" t="s">
        <v>20</v>
      </c>
      <c r="M7" s="183" t="s">
        <v>21</v>
      </c>
      <c r="N7" s="184"/>
      <c r="O7" s="183" t="s">
        <v>22</v>
      </c>
      <c r="P7" s="185"/>
      <c r="Q7" s="183" t="s">
        <v>23</v>
      </c>
      <c r="R7" s="185"/>
      <c r="S7" s="188" t="s">
        <v>20</v>
      </c>
      <c r="T7" s="215"/>
      <c r="U7" s="183" t="s">
        <v>21</v>
      </c>
      <c r="V7" s="185"/>
      <c r="W7" s="183" t="s">
        <v>22</v>
      </c>
      <c r="X7" s="185"/>
      <c r="Y7" s="183" t="s">
        <v>23</v>
      </c>
      <c r="Z7" s="185"/>
      <c r="AA7" s="188" t="s">
        <v>24</v>
      </c>
      <c r="AD7" s="216">
        <v>2021</v>
      </c>
      <c r="AE7" s="217"/>
      <c r="AF7" s="216">
        <v>2020</v>
      </c>
      <c r="AG7" s="218"/>
      <c r="AH7" s="183" t="s">
        <v>17</v>
      </c>
    </row>
    <row r="8" spans="1:34">
      <c r="A8" s="189" t="s">
        <v>25</v>
      </c>
      <c r="B8" s="189"/>
      <c r="D8" s="219"/>
      <c r="M8" s="190"/>
      <c r="N8" s="190"/>
      <c r="O8" s="190"/>
      <c r="S8" s="119"/>
      <c r="T8" s="119"/>
      <c r="U8" s="190"/>
      <c r="V8" s="59"/>
      <c r="W8" s="190"/>
      <c r="X8" s="59"/>
      <c r="Y8" s="190"/>
      <c r="Z8" s="59"/>
      <c r="AA8" s="191"/>
      <c r="AD8" s="59"/>
      <c r="AE8" s="220"/>
      <c r="AF8" s="59"/>
      <c r="AH8" s="59"/>
    </row>
    <row r="9" spans="1:34" ht="15.75">
      <c r="A9" s="192" t="s">
        <v>393</v>
      </c>
      <c r="B9" s="192"/>
      <c r="C9" s="221">
        <v>11925</v>
      </c>
      <c r="D9" s="219"/>
      <c r="E9" s="221">
        <v>11430</v>
      </c>
      <c r="F9" s="221"/>
      <c r="G9" s="221">
        <v>11701</v>
      </c>
      <c r="I9" s="68">
        <v>12051</v>
      </c>
      <c r="K9" s="68">
        <v>12150</v>
      </c>
      <c r="M9" s="68">
        <v>10715</v>
      </c>
      <c r="N9" s="68"/>
      <c r="O9" s="68">
        <v>11139</v>
      </c>
      <c r="P9" s="222"/>
      <c r="Q9" s="68">
        <v>11388</v>
      </c>
      <c r="R9" s="222"/>
      <c r="S9" s="68">
        <v>11624</v>
      </c>
      <c r="T9" s="68"/>
      <c r="U9" s="68">
        <v>10080</v>
      </c>
      <c r="V9" s="68"/>
      <c r="W9" s="68">
        <v>10192</v>
      </c>
      <c r="X9" s="68"/>
      <c r="Y9" s="68">
        <v>10304</v>
      </c>
      <c r="Z9" s="68"/>
      <c r="AA9" s="68">
        <v>10314</v>
      </c>
      <c r="AD9" s="68">
        <v>47332</v>
      </c>
      <c r="AE9" s="129"/>
      <c r="AF9" s="68">
        <v>44866</v>
      </c>
      <c r="AH9" s="68">
        <v>40890</v>
      </c>
    </row>
    <row r="10" spans="1:34">
      <c r="A10" s="192" t="s">
        <v>26</v>
      </c>
      <c r="B10" s="192"/>
      <c r="D10" s="219"/>
      <c r="I10" s="68"/>
      <c r="K10" s="68"/>
      <c r="M10" s="68"/>
      <c r="N10" s="68"/>
      <c r="O10" s="68"/>
      <c r="P10" s="223"/>
      <c r="Q10" s="68"/>
      <c r="R10" s="223"/>
      <c r="S10" s="119"/>
      <c r="T10" s="119"/>
      <c r="U10" s="68"/>
      <c r="V10" s="68"/>
      <c r="W10" s="68"/>
      <c r="X10" s="68"/>
      <c r="Y10" s="68"/>
      <c r="Z10" s="68"/>
      <c r="AA10" s="68"/>
      <c r="AD10" s="59"/>
      <c r="AE10" s="220"/>
      <c r="AF10" s="59"/>
      <c r="AH10" s="59"/>
    </row>
    <row r="11" spans="1:34">
      <c r="A11" s="192" t="s">
        <v>27</v>
      </c>
      <c r="B11" s="192"/>
      <c r="C11" s="68">
        <v>-63</v>
      </c>
      <c r="D11" s="219"/>
      <c r="E11" s="68">
        <v>-63</v>
      </c>
      <c r="F11" s="68"/>
      <c r="G11" s="68">
        <v>-111</v>
      </c>
      <c r="I11" s="68">
        <v>-123</v>
      </c>
      <c r="K11" s="68">
        <v>-95</v>
      </c>
      <c r="M11" s="68">
        <v>-131</v>
      </c>
      <c r="N11" s="68"/>
      <c r="O11" s="68">
        <v>-195</v>
      </c>
      <c r="Q11" s="68">
        <v>-89</v>
      </c>
      <c r="S11" s="68">
        <v>-20</v>
      </c>
      <c r="T11" s="68"/>
      <c r="U11" s="68">
        <v>-13</v>
      </c>
      <c r="V11" s="68"/>
      <c r="W11" s="68">
        <v>-54</v>
      </c>
      <c r="X11" s="68"/>
      <c r="Y11" s="68">
        <v>-36</v>
      </c>
      <c r="Z11" s="68"/>
      <c r="AA11" s="68">
        <v>-59</v>
      </c>
      <c r="AD11" s="224">
        <v>-392</v>
      </c>
      <c r="AE11" s="222"/>
      <c r="AF11" s="224">
        <v>-435</v>
      </c>
      <c r="AH11" s="68">
        <v>-162</v>
      </c>
    </row>
    <row r="12" spans="1:34" ht="15.75" customHeight="1">
      <c r="A12" s="192" t="s">
        <v>412</v>
      </c>
      <c r="B12" s="192"/>
      <c r="C12" s="225">
        <v>-119</v>
      </c>
      <c r="D12" s="219"/>
      <c r="E12" s="225">
        <v>-25</v>
      </c>
      <c r="F12" s="129"/>
      <c r="G12" s="225">
        <v>-60</v>
      </c>
      <c r="I12" s="225">
        <v>-44</v>
      </c>
      <c r="K12" s="225">
        <v>-93</v>
      </c>
      <c r="M12" s="225">
        <v>-90</v>
      </c>
      <c r="N12" s="68"/>
      <c r="O12" s="225">
        <v>-90</v>
      </c>
      <c r="Q12" s="225">
        <v>-68</v>
      </c>
      <c r="S12" s="225">
        <v>-29</v>
      </c>
      <c r="T12" s="68"/>
      <c r="U12" s="226">
        <v>-166</v>
      </c>
      <c r="V12" s="194"/>
      <c r="W12" s="226">
        <v>-71</v>
      </c>
      <c r="X12" s="194"/>
      <c r="Y12" s="226">
        <v>-3</v>
      </c>
      <c r="Z12" s="222"/>
      <c r="AA12" s="226">
        <v>-36</v>
      </c>
      <c r="AD12" s="227">
        <v>-222</v>
      </c>
      <c r="AE12" s="222"/>
      <c r="AF12" s="227">
        <v>-277</v>
      </c>
      <c r="AH12" s="225">
        <v>-276</v>
      </c>
    </row>
    <row r="13" spans="1:34" ht="13.5" thickBot="1">
      <c r="A13" s="189" t="s">
        <v>394</v>
      </c>
      <c r="B13" s="189"/>
      <c r="C13" s="228">
        <v>11743</v>
      </c>
      <c r="D13" s="229"/>
      <c r="E13" s="228">
        <v>11342</v>
      </c>
      <c r="F13" s="230"/>
      <c r="G13" s="228">
        <v>11530</v>
      </c>
      <c r="I13" s="228">
        <v>11884</v>
      </c>
      <c r="K13" s="231">
        <v>11962</v>
      </c>
      <c r="M13" s="228">
        <v>10494</v>
      </c>
      <c r="N13" s="230">
        <v>0</v>
      </c>
      <c r="O13" s="228">
        <v>10854</v>
      </c>
      <c r="P13" s="230">
        <v>0</v>
      </c>
      <c r="Q13" s="228">
        <v>11231</v>
      </c>
      <c r="S13" s="232">
        <v>11575</v>
      </c>
      <c r="T13" s="229"/>
      <c r="U13" s="228">
        <v>9901</v>
      </c>
      <c r="V13" s="230"/>
      <c r="W13" s="228">
        <v>10067</v>
      </c>
      <c r="X13" s="230">
        <v>0</v>
      </c>
      <c r="Y13" s="228">
        <v>10265</v>
      </c>
      <c r="Z13" s="230">
        <v>0</v>
      </c>
      <c r="AA13" s="228">
        <v>10219</v>
      </c>
      <c r="AD13" s="228">
        <v>46718</v>
      </c>
      <c r="AE13" s="230"/>
      <c r="AF13" s="228">
        <v>44154</v>
      </c>
      <c r="AH13" s="228">
        <v>40452</v>
      </c>
    </row>
    <row r="14" spans="1:34" ht="14.25" thickTop="1" thickBot="1">
      <c r="A14" s="189" t="s">
        <v>28</v>
      </c>
      <c r="B14" s="189"/>
      <c r="C14" s="233">
        <v>0.98473794549266247</v>
      </c>
      <c r="D14" s="234"/>
      <c r="E14" s="233">
        <v>0.99199999999999999</v>
      </c>
      <c r="F14" s="235"/>
      <c r="G14" s="233">
        <v>0.98499999999999999</v>
      </c>
      <c r="I14" s="233">
        <v>0.98599999999999999</v>
      </c>
      <c r="K14" s="233">
        <v>0.98499999999999999</v>
      </c>
      <c r="M14" s="233">
        <v>0.97899999999999998</v>
      </c>
      <c r="N14" s="236" t="e">
        <v>#DIV/0!</v>
      </c>
      <c r="O14" s="233">
        <v>0.97399999999999998</v>
      </c>
      <c r="P14" s="59" t="e">
        <v>#DIV/0!</v>
      </c>
      <c r="Q14" s="233">
        <v>0.98599999999999999</v>
      </c>
      <c r="S14" s="237">
        <v>0.996</v>
      </c>
      <c r="T14" s="234"/>
      <c r="U14" s="233">
        <v>0.98199999999999998</v>
      </c>
      <c r="V14" s="59"/>
      <c r="W14" s="233">
        <v>0.98773547880690737</v>
      </c>
      <c r="X14" s="59"/>
      <c r="Y14" s="233">
        <v>0.996</v>
      </c>
      <c r="Z14" s="59"/>
      <c r="AA14" s="233">
        <v>0.99099999999999999</v>
      </c>
      <c r="AD14" s="233">
        <v>0.98699999999999999</v>
      </c>
      <c r="AE14" s="235"/>
      <c r="AF14" s="233">
        <v>0.98399999999999999</v>
      </c>
      <c r="AH14" s="233">
        <v>0.98899999999999999</v>
      </c>
    </row>
    <row r="15" spans="1:34" ht="13.5" thickTop="1">
      <c r="M15" s="204"/>
      <c r="N15" s="204"/>
      <c r="O15" s="204"/>
      <c r="P15" s="204"/>
      <c r="Q15" s="204"/>
      <c r="R15" s="204"/>
      <c r="S15" s="204"/>
      <c r="T15" s="204"/>
      <c r="U15" s="204"/>
      <c r="V15" s="204"/>
      <c r="W15" s="204"/>
      <c r="X15" s="204"/>
      <c r="Y15" s="204"/>
      <c r="Z15" s="204"/>
      <c r="AA15" s="204"/>
      <c r="AD15" s="59"/>
      <c r="AE15" s="220"/>
      <c r="AF15" s="204"/>
      <c r="AH15" s="204"/>
    </row>
    <row r="16" spans="1:34">
      <c r="A16" s="37" t="s">
        <v>213</v>
      </c>
      <c r="E16" s="204"/>
      <c r="F16" s="204"/>
      <c r="G16" s="204"/>
      <c r="H16" s="204"/>
      <c r="I16" s="204"/>
      <c r="J16" s="204"/>
      <c r="K16" s="204"/>
      <c r="L16" s="204"/>
      <c r="M16" s="204"/>
      <c r="N16" s="204"/>
      <c r="O16" s="204"/>
      <c r="P16" s="204"/>
      <c r="Q16" s="204"/>
      <c r="R16" s="204"/>
      <c r="S16" s="208"/>
      <c r="T16" s="208"/>
      <c r="U16" s="208"/>
      <c r="V16" s="208"/>
      <c r="W16" s="208"/>
      <c r="X16" s="208"/>
      <c r="Y16" s="208"/>
      <c r="Z16" s="208"/>
      <c r="AA16" s="208"/>
      <c r="AB16" s="59"/>
      <c r="AC16" s="59"/>
      <c r="AD16" s="59"/>
      <c r="AE16" s="220"/>
      <c r="AH16" s="59"/>
    </row>
    <row r="17" spans="1:34">
      <c r="A17" s="37" t="s">
        <v>413</v>
      </c>
      <c r="S17" s="208"/>
      <c r="T17" s="208"/>
      <c r="U17" s="208"/>
      <c r="V17" s="208"/>
      <c r="W17" s="208"/>
      <c r="X17" s="208"/>
      <c r="Y17" s="208"/>
      <c r="Z17" s="208"/>
      <c r="AA17" s="208"/>
      <c r="AB17" s="59"/>
      <c r="AC17" s="59"/>
      <c r="AD17" s="59"/>
      <c r="AE17" s="220"/>
      <c r="AF17" s="59"/>
    </row>
    <row r="18" spans="1:34">
      <c r="A18" s="207"/>
      <c r="B18" s="207"/>
      <c r="C18" s="207"/>
      <c r="D18" s="207"/>
      <c r="E18" s="207"/>
      <c r="F18" s="207"/>
      <c r="G18" s="207"/>
      <c r="H18" s="207"/>
      <c r="I18" s="207"/>
      <c r="J18" s="207"/>
      <c r="K18" s="207"/>
      <c r="L18" s="207"/>
      <c r="M18" s="207"/>
      <c r="N18" s="207"/>
      <c r="O18" s="207"/>
      <c r="P18" s="207"/>
      <c r="Q18" s="207"/>
      <c r="R18" s="207"/>
      <c r="S18" s="238"/>
      <c r="T18" s="238"/>
      <c r="U18" s="238"/>
      <c r="V18" s="238"/>
      <c r="W18" s="238"/>
      <c r="X18" s="238"/>
      <c r="Y18" s="238"/>
      <c r="Z18" s="238"/>
      <c r="AA18" s="238"/>
      <c r="AB18" s="59"/>
      <c r="AC18" s="59"/>
      <c r="AD18" s="59"/>
      <c r="AE18" s="220"/>
      <c r="AF18" s="59"/>
    </row>
    <row r="19" spans="1:34">
      <c r="A19" s="470" t="s">
        <v>147</v>
      </c>
      <c r="B19" s="470"/>
      <c r="C19" s="470"/>
      <c r="D19" s="470"/>
      <c r="E19" s="470"/>
      <c r="F19" s="210"/>
      <c r="G19" s="210"/>
    </row>
    <row r="20" spans="1:34" ht="15.75">
      <c r="A20" s="239"/>
      <c r="B20" s="239"/>
      <c r="C20" s="211">
        <v>2022</v>
      </c>
      <c r="D20" s="240"/>
      <c r="E20" s="476" t="s">
        <v>193</v>
      </c>
      <c r="F20" s="476"/>
      <c r="G20" s="476"/>
      <c r="H20" s="476"/>
      <c r="I20" s="476"/>
      <c r="J20" s="476"/>
      <c r="K20" s="476"/>
      <c r="L20" s="241"/>
      <c r="M20" s="476" t="s">
        <v>281</v>
      </c>
      <c r="N20" s="476"/>
      <c r="O20" s="476"/>
      <c r="P20" s="476"/>
      <c r="Q20" s="476"/>
      <c r="R20" s="476"/>
      <c r="S20" s="476"/>
      <c r="T20" s="184"/>
      <c r="U20" s="476" t="s">
        <v>282</v>
      </c>
      <c r="V20" s="476"/>
      <c r="W20" s="476"/>
      <c r="X20" s="476"/>
      <c r="Y20" s="476"/>
      <c r="Z20" s="476"/>
      <c r="AA20" s="476"/>
      <c r="AB20" s="12"/>
      <c r="AC20" s="12"/>
      <c r="AD20" s="476" t="s">
        <v>19</v>
      </c>
      <c r="AE20" s="476"/>
      <c r="AF20" s="476"/>
      <c r="AG20" s="476"/>
      <c r="AH20" s="476"/>
    </row>
    <row r="21" spans="1:34">
      <c r="A21" s="239"/>
      <c r="B21" s="239"/>
      <c r="C21" s="183" t="s">
        <v>21</v>
      </c>
      <c r="D21" s="184"/>
      <c r="E21" s="183" t="s">
        <v>21</v>
      </c>
      <c r="F21" s="214"/>
      <c r="G21" s="183" t="s">
        <v>22</v>
      </c>
      <c r="H21" s="184"/>
      <c r="I21" s="183" t="s">
        <v>23</v>
      </c>
      <c r="J21" s="184"/>
      <c r="K21" s="183" t="s">
        <v>20</v>
      </c>
      <c r="L21" s="184"/>
      <c r="M21" s="183" t="s">
        <v>21</v>
      </c>
      <c r="N21" s="184"/>
      <c r="O21" s="183" t="s">
        <v>22</v>
      </c>
      <c r="P21" s="12"/>
      <c r="Q21" s="183" t="s">
        <v>23</v>
      </c>
      <c r="R21" s="12"/>
      <c r="S21" s="188" t="s">
        <v>20</v>
      </c>
      <c r="T21" s="215"/>
      <c r="U21" s="183" t="s">
        <v>21</v>
      </c>
      <c r="V21" s="184"/>
      <c r="W21" s="183" t="s">
        <v>22</v>
      </c>
      <c r="X21" s="184"/>
      <c r="Y21" s="183" t="s">
        <v>23</v>
      </c>
      <c r="Z21" s="184"/>
      <c r="AA21" s="183" t="s">
        <v>20</v>
      </c>
      <c r="AB21" s="12"/>
      <c r="AC21" s="12"/>
      <c r="AD21" s="183">
        <v>2021</v>
      </c>
      <c r="AE21" s="242"/>
      <c r="AF21" s="243" t="s">
        <v>18</v>
      </c>
      <c r="AH21" s="183" t="s">
        <v>17</v>
      </c>
    </row>
    <row r="22" spans="1:34">
      <c r="D22" s="37"/>
      <c r="H22" s="37"/>
      <c r="I22" s="37"/>
      <c r="J22" s="37"/>
      <c r="K22" s="37"/>
      <c r="L22" s="37"/>
      <c r="P22" s="12"/>
      <c r="Q22" s="37"/>
      <c r="R22" s="12"/>
      <c r="S22" s="152"/>
      <c r="T22" s="152"/>
      <c r="U22" s="37"/>
      <c r="V22" s="37"/>
      <c r="W22" s="37"/>
      <c r="X22" s="37"/>
      <c r="Y22" s="37"/>
      <c r="Z22" s="37"/>
      <c r="AA22" s="37"/>
      <c r="AB22" s="12"/>
      <c r="AC22" s="12"/>
      <c r="AE22" s="242"/>
    </row>
    <row r="23" spans="1:34">
      <c r="A23" s="36" t="s">
        <v>185</v>
      </c>
      <c r="B23" s="36"/>
      <c r="D23" s="37"/>
      <c r="H23" s="37"/>
      <c r="I23" s="37"/>
      <c r="J23" s="37"/>
      <c r="K23" s="37"/>
      <c r="L23" s="37"/>
      <c r="P23" s="12"/>
      <c r="Q23" s="37"/>
      <c r="R23" s="12"/>
      <c r="S23" s="152"/>
      <c r="T23" s="152"/>
      <c r="U23" s="37"/>
      <c r="V23" s="37"/>
      <c r="W23" s="37"/>
      <c r="X23" s="37"/>
      <c r="Y23" s="37"/>
      <c r="Z23" s="37"/>
      <c r="AA23" s="37"/>
      <c r="AB23" s="12"/>
      <c r="AC23" s="12"/>
      <c r="AE23" s="242"/>
    </row>
    <row r="24" spans="1:34" ht="15.75">
      <c r="A24" s="37" t="s">
        <v>283</v>
      </c>
      <c r="C24" s="193">
        <v>820</v>
      </c>
      <c r="D24" s="212"/>
      <c r="E24" s="193">
        <v>866</v>
      </c>
      <c r="F24" s="193"/>
      <c r="G24" s="193">
        <v>1063</v>
      </c>
      <c r="H24" s="212"/>
      <c r="I24" s="193">
        <v>1246</v>
      </c>
      <c r="J24" s="212"/>
      <c r="K24" s="193">
        <v>826</v>
      </c>
      <c r="L24" s="212"/>
      <c r="M24" s="193">
        <v>934</v>
      </c>
      <c r="N24" s="212"/>
      <c r="O24" s="244">
        <v>966</v>
      </c>
      <c r="P24" s="12"/>
      <c r="Q24" s="193">
        <v>1131</v>
      </c>
      <c r="R24" s="12"/>
      <c r="S24" s="193">
        <v>866</v>
      </c>
      <c r="T24" s="193"/>
      <c r="U24" s="193">
        <v>1203</v>
      </c>
      <c r="V24" s="212"/>
      <c r="W24" s="193">
        <v>1180</v>
      </c>
      <c r="X24" s="212"/>
      <c r="Y24" s="193">
        <v>1300</v>
      </c>
      <c r="Z24" s="212"/>
      <c r="AA24" s="193">
        <v>1075</v>
      </c>
      <c r="AB24" s="12"/>
      <c r="AC24" s="12"/>
      <c r="AD24" s="193">
        <v>1000</v>
      </c>
      <c r="AE24" s="242"/>
      <c r="AF24" s="193">
        <v>974</v>
      </c>
      <c r="AH24" s="193">
        <v>1190</v>
      </c>
    </row>
    <row r="25" spans="1:34" ht="15.75">
      <c r="A25" s="37" t="s">
        <v>284</v>
      </c>
      <c r="C25" s="193">
        <v>1324</v>
      </c>
      <c r="D25" s="212"/>
      <c r="E25" s="193">
        <v>1360</v>
      </c>
      <c r="F25" s="193"/>
      <c r="G25" s="193">
        <v>1360</v>
      </c>
      <c r="H25" s="212"/>
      <c r="I25" s="193">
        <v>1356</v>
      </c>
      <c r="J25" s="212"/>
      <c r="K25" s="193">
        <v>1345</v>
      </c>
      <c r="L25" s="212"/>
      <c r="M25" s="193">
        <v>1428</v>
      </c>
      <c r="N25" s="212"/>
      <c r="O25" s="193">
        <v>1413</v>
      </c>
      <c r="P25" s="12"/>
      <c r="Q25" s="193">
        <v>1414</v>
      </c>
      <c r="R25" s="12"/>
      <c r="S25" s="193">
        <v>1402</v>
      </c>
      <c r="T25" s="193"/>
      <c r="U25" s="193">
        <v>1653</v>
      </c>
      <c r="V25" s="212"/>
      <c r="W25" s="193">
        <v>1633</v>
      </c>
      <c r="X25" s="212"/>
      <c r="Y25" s="193">
        <v>1604</v>
      </c>
      <c r="Z25" s="212"/>
      <c r="AA25" s="193">
        <v>1536</v>
      </c>
      <c r="AB25" s="12"/>
      <c r="AC25" s="12"/>
      <c r="AD25" s="193">
        <v>1355</v>
      </c>
      <c r="AE25" s="242"/>
      <c r="AF25" s="193">
        <v>1414</v>
      </c>
      <c r="AH25" s="193">
        <v>1607</v>
      </c>
    </row>
    <row r="26" spans="1:34" ht="16.5" thickBot="1">
      <c r="A26" s="36" t="s">
        <v>285</v>
      </c>
      <c r="B26" s="36"/>
      <c r="C26" s="245">
        <v>0.61933534743202412</v>
      </c>
      <c r="D26" s="246"/>
      <c r="E26" s="245">
        <v>0.63700000000000001</v>
      </c>
      <c r="F26" s="247"/>
      <c r="G26" s="245">
        <v>0.78200000000000003</v>
      </c>
      <c r="H26" s="246"/>
      <c r="I26" s="245">
        <v>0.91900000000000004</v>
      </c>
      <c r="J26" s="246"/>
      <c r="K26" s="245">
        <v>0.61399999999999999</v>
      </c>
      <c r="L26" s="246"/>
      <c r="M26" s="245">
        <v>0.65400000000000003</v>
      </c>
      <c r="N26" s="246"/>
      <c r="O26" s="245">
        <v>0.68400000000000005</v>
      </c>
      <c r="P26" s="248"/>
      <c r="Q26" s="245">
        <v>0.79999999999999993</v>
      </c>
      <c r="R26" s="12"/>
      <c r="S26" s="249">
        <v>0.61799999999999999</v>
      </c>
      <c r="T26" s="250"/>
      <c r="U26" s="245">
        <v>0.72799999999999998</v>
      </c>
      <c r="V26" s="246"/>
      <c r="W26" s="245">
        <v>0.72299999999999998</v>
      </c>
      <c r="X26" s="246"/>
      <c r="Y26" s="245">
        <v>0.81</v>
      </c>
      <c r="Z26" s="246"/>
      <c r="AA26" s="245">
        <v>0.7</v>
      </c>
      <c r="AB26" s="12"/>
      <c r="AC26" s="12"/>
      <c r="AD26" s="245">
        <v>0.73799999999999999</v>
      </c>
      <c r="AE26" s="242"/>
      <c r="AF26" s="245">
        <v>0.68899999999999995</v>
      </c>
      <c r="AH26" s="245">
        <v>0.74</v>
      </c>
    </row>
    <row r="27" spans="1:34" ht="13.5" thickTop="1">
      <c r="A27" s="12"/>
      <c r="B27" s="12"/>
      <c r="C27" s="12"/>
      <c r="D27" s="12"/>
      <c r="E27" s="12"/>
      <c r="F27" s="12"/>
      <c r="G27" s="12"/>
      <c r="H27" s="12"/>
      <c r="I27" s="12"/>
      <c r="J27" s="12"/>
      <c r="K27" s="12"/>
      <c r="L27" s="12"/>
      <c r="M27" s="204"/>
      <c r="N27" s="12"/>
      <c r="O27" s="204"/>
      <c r="P27" s="12"/>
      <c r="Q27" s="204"/>
      <c r="R27" s="12"/>
      <c r="S27" s="204"/>
      <c r="T27" s="204"/>
      <c r="U27" s="204"/>
      <c r="V27" s="12"/>
      <c r="W27" s="204"/>
      <c r="X27" s="12"/>
      <c r="Y27" s="204"/>
      <c r="Z27" s="12"/>
      <c r="AA27" s="204"/>
      <c r="AB27" s="12"/>
      <c r="AC27" s="12"/>
      <c r="AD27" s="12"/>
      <c r="AE27" s="242"/>
      <c r="AF27" s="204"/>
      <c r="AH27" s="204"/>
    </row>
    <row r="28" spans="1:34">
      <c r="A28" s="171" t="s">
        <v>287</v>
      </c>
      <c r="B28" s="171"/>
      <c r="C28" s="171"/>
      <c r="D28" s="12"/>
      <c r="E28" s="12"/>
      <c r="F28" s="12"/>
      <c r="G28" s="12"/>
      <c r="H28" s="12"/>
      <c r="I28" s="12"/>
      <c r="J28" s="12"/>
      <c r="K28" s="12"/>
      <c r="L28" s="12"/>
      <c r="M28" s="12"/>
      <c r="N28" s="12"/>
      <c r="O28" s="12"/>
      <c r="P28" s="12"/>
      <c r="Q28" s="12"/>
      <c r="R28" s="12"/>
      <c r="S28" s="251"/>
      <c r="T28" s="251"/>
      <c r="U28" s="251"/>
      <c r="V28" s="251"/>
      <c r="W28" s="251"/>
      <c r="X28" s="251"/>
      <c r="Y28" s="251"/>
      <c r="Z28" s="251"/>
      <c r="AA28" s="251"/>
      <c r="AB28" s="12"/>
      <c r="AC28" s="12"/>
      <c r="AD28" s="252"/>
      <c r="AE28" s="242"/>
      <c r="AF28" s="12"/>
      <c r="AG28" s="12"/>
      <c r="AH28" s="12"/>
    </row>
    <row r="29" spans="1:34">
      <c r="A29" s="171" t="s">
        <v>294</v>
      </c>
      <c r="B29" s="171"/>
      <c r="C29" s="171"/>
      <c r="D29" s="12"/>
      <c r="E29" s="12"/>
      <c r="F29" s="12"/>
      <c r="G29" s="12"/>
      <c r="H29" s="12"/>
      <c r="I29" s="12"/>
      <c r="J29" s="12"/>
      <c r="K29" s="12"/>
      <c r="L29" s="12"/>
      <c r="M29" s="12"/>
      <c r="N29" s="12"/>
      <c r="O29" s="12"/>
      <c r="P29" s="12"/>
      <c r="Q29" s="12"/>
      <c r="R29" s="12"/>
      <c r="S29" s="253"/>
      <c r="T29" s="253"/>
      <c r="U29" s="253"/>
      <c r="V29" s="253"/>
      <c r="W29" s="253"/>
      <c r="X29" s="253"/>
      <c r="Y29" s="253"/>
      <c r="Z29" s="253"/>
      <c r="AA29" s="253"/>
      <c r="AB29" s="12"/>
      <c r="AC29" s="12"/>
      <c r="AD29" s="12"/>
      <c r="AE29" s="242"/>
      <c r="AF29" s="12"/>
      <c r="AH29" s="12"/>
    </row>
    <row r="30" spans="1:34">
      <c r="A30" s="171" t="s">
        <v>295</v>
      </c>
      <c r="B30" s="171"/>
      <c r="C30" s="171"/>
      <c r="D30" s="12"/>
      <c r="E30" s="12"/>
      <c r="F30" s="12"/>
      <c r="G30" s="12"/>
      <c r="H30" s="12"/>
      <c r="I30" s="12"/>
      <c r="J30" s="12"/>
      <c r="K30" s="12"/>
      <c r="L30" s="12"/>
      <c r="M30" s="12"/>
      <c r="N30" s="12"/>
      <c r="O30" s="12"/>
      <c r="P30" s="12"/>
      <c r="Q30" s="12"/>
      <c r="R30" s="12"/>
      <c r="S30" s="253"/>
      <c r="T30" s="253"/>
      <c r="U30" s="253"/>
      <c r="V30" s="253"/>
      <c r="W30" s="253"/>
      <c r="X30" s="253"/>
      <c r="Y30" s="253"/>
      <c r="Z30" s="253"/>
      <c r="AA30" s="253"/>
      <c r="AB30" s="12"/>
      <c r="AC30" s="12"/>
      <c r="AD30" s="12"/>
      <c r="AE30" s="242"/>
      <c r="AH30" s="12"/>
    </row>
    <row r="31" spans="1:34">
      <c r="A31" s="171" t="s">
        <v>286</v>
      </c>
      <c r="B31" s="171"/>
      <c r="C31" s="171"/>
      <c r="D31" s="12"/>
      <c r="E31" s="12"/>
      <c r="F31" s="12"/>
      <c r="G31" s="12"/>
      <c r="H31" s="12"/>
      <c r="I31" s="12"/>
      <c r="J31" s="12"/>
      <c r="K31" s="12"/>
      <c r="L31" s="12"/>
      <c r="M31" s="12"/>
      <c r="N31" s="12"/>
      <c r="O31" s="12"/>
      <c r="P31" s="12"/>
      <c r="Q31" s="12"/>
      <c r="R31" s="12"/>
      <c r="S31" s="251"/>
      <c r="T31" s="251"/>
      <c r="U31" s="251"/>
      <c r="V31" s="251"/>
      <c r="W31" s="251"/>
      <c r="X31" s="251"/>
      <c r="Y31" s="251"/>
      <c r="Z31" s="251"/>
      <c r="AA31" s="251"/>
      <c r="AB31" s="12"/>
      <c r="AC31" s="12"/>
      <c r="AD31" s="12"/>
      <c r="AE31" s="242"/>
      <c r="AF31" s="12"/>
      <c r="AG31" s="12"/>
      <c r="AH31" s="12"/>
    </row>
  </sheetData>
  <mergeCells count="10">
    <mergeCell ref="A5:E5"/>
    <mergeCell ref="M6:S6"/>
    <mergeCell ref="U6:AA6"/>
    <mergeCell ref="E6:K6"/>
    <mergeCell ref="AD6:AH6"/>
    <mergeCell ref="A19:E19"/>
    <mergeCell ref="M20:S20"/>
    <mergeCell ref="U20:AA20"/>
    <mergeCell ref="AD20:AH20"/>
    <mergeCell ref="E20:K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946F25-B89A-4D6C-8187-B701FF25482D}">
  <dimension ref="A10"/>
  <sheetViews>
    <sheetView workbookViewId="0">
      <selection activeCell="C31" sqref="C31"/>
    </sheetView>
  </sheetViews>
  <sheetFormatPr defaultColWidth="9.140625" defaultRowHeight="15"/>
  <cols>
    <col min="1" max="16384" width="9.140625" style="52"/>
  </cols>
  <sheetData>
    <row r="10" spans="1:1" ht="36">
      <c r="A10" s="254"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41</vt:i4>
      </vt:variant>
    </vt:vector>
  </HeadingPairs>
  <TitlesOfParts>
    <vt:vector size="59" baseType="lpstr">
      <vt:lpstr>About</vt:lpstr>
      <vt:lpstr>ER_BalanceSheet</vt:lpstr>
      <vt:lpstr>ER_IncomeStatement</vt:lpstr>
      <vt:lpstr>ER_CashFlows</vt:lpstr>
      <vt:lpstr>Condensed Fleet Table</vt:lpstr>
      <vt:lpstr>Fleet Table</vt:lpstr>
      <vt:lpstr>Operating cost</vt:lpstr>
      <vt:lpstr>Asset Utilization</vt:lpstr>
      <vt:lpstr>Non- GAAP reconciliations&gt;&gt;</vt:lpstr>
      <vt:lpstr>Non-GAAP Definitions</vt:lpstr>
      <vt:lpstr>FFO &amp; FFO per Share</vt:lpstr>
      <vt:lpstr>FFO - segment</vt:lpstr>
      <vt:lpstr>Adjusted Earnings segment</vt:lpstr>
      <vt:lpstr>Adjusted EPS</vt:lpstr>
      <vt:lpstr>Adjusted EBITDA</vt:lpstr>
      <vt:lpstr>Adj EBITDA - segment</vt:lpstr>
      <vt:lpstr>Operating NetDebt to EBITDA </vt:lpstr>
      <vt:lpstr>Borrowings</vt:lpstr>
      <vt:lpstr>'Condensed Fleet Table'!_Hlk54694450</vt:lpstr>
      <vt:lpstr>'Adjusted EBITDA'!ER_Adj_EBITDA</vt:lpstr>
      <vt:lpstr>'Adjusted EBITDA'!ER_AdjEBITDA</vt:lpstr>
      <vt:lpstr>'Adjusted EPS'!ER_AdjEPS</vt:lpstr>
      <vt:lpstr>'Condensed Fleet Table'!ER_APR_FLEET_TABLE</vt:lpstr>
      <vt:lpstr>'Asset Utilization'!ER_APRUtilization</vt:lpstr>
      <vt:lpstr>'Asset Utilization'!ER_APRutilize</vt:lpstr>
      <vt:lpstr>ER_BalanceSheet!ER_BalanceSheet</vt:lpstr>
      <vt:lpstr>ER_BalanceSheet!ER_BS</vt:lpstr>
      <vt:lpstr>ER_CashFlows!ER_CashFlows</vt:lpstr>
      <vt:lpstr>ER_CashFlows!ER_CF</vt:lpstr>
      <vt:lpstr>ER_CashFlows!ER_CFreco</vt:lpstr>
      <vt:lpstr>'FFO &amp; FFO per Share'!ER_FFO</vt:lpstr>
      <vt:lpstr>'Adjusted EPS'!ER_FFO_per_share</vt:lpstr>
      <vt:lpstr>'FFO &amp; FFO per Share'!ER_FFO_per_share</vt:lpstr>
      <vt:lpstr>'Adjusted Earnings segment'!ER_FFO_YTD</vt:lpstr>
      <vt:lpstr>'Adjusted Earnings segment'!ER_FFO2020</vt:lpstr>
      <vt:lpstr>'FFO - segment'!ER_FFO2020</vt:lpstr>
      <vt:lpstr>'Condensed Fleet Table'!ER_FleetTable</vt:lpstr>
      <vt:lpstr>'Operating NetDebt to EBITDA '!ER_NetDebt_EBITDA</vt:lpstr>
      <vt:lpstr>Borrowings!ER_OpBorrowingsQ12020</vt:lpstr>
      <vt:lpstr>'Operating cost'!ER_Operating_Cost_per_Day</vt:lpstr>
      <vt:lpstr>'Asset Utilization'!ER_Utilization_YTD2014</vt:lpstr>
      <vt:lpstr>'Asset Utilization'!ER_VesselUtilization</vt:lpstr>
      <vt:lpstr>'Asset Utilization'!ER_VesselUtilization_Q4</vt:lpstr>
      <vt:lpstr>'Asset Utilization'!ER_VesselUtilizationQ12020</vt:lpstr>
      <vt:lpstr>'Adjusted Earnings segment'!FFO_PER_SEGMENT</vt:lpstr>
      <vt:lpstr>'FFO - segment'!FFO_PER_SEGMENT</vt:lpstr>
      <vt:lpstr>'Condensed Fleet Table'!FLEETTABLE</vt:lpstr>
      <vt:lpstr>'Fleet Table'!MDA_Fleet</vt:lpstr>
      <vt:lpstr>'Operating NetDebt to EBITDA '!NET_DEBT_EBITDA2020</vt:lpstr>
      <vt:lpstr>'Operating NetDebt to EBITDA '!NEW_DEBT_EBITDA</vt:lpstr>
      <vt:lpstr>'Adj EBITDA - segment'!NEW_Q2_SEG_EBITDA</vt:lpstr>
      <vt:lpstr>'Adj EBITDA - segment'!NEW_SEG_EBITDA</vt:lpstr>
      <vt:lpstr>OpDebt_to_AdjEBITDA</vt:lpstr>
      <vt:lpstr>OperatingNetDebt_to_AdjEBITDA</vt:lpstr>
      <vt:lpstr>'Fleet Table'!Print_Area</vt:lpstr>
      <vt:lpstr>'Operating NetDebt to EBITDA '!Print_Area</vt:lpstr>
      <vt:lpstr>'Fleet Table'!Print_Titles</vt:lpstr>
      <vt:lpstr>'Asset Utilization'!Results_for_the_Quarter_T2</vt:lpstr>
      <vt:lpstr>Borrowings!Results_for_the_Quarter_T6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Leena Chhabra</dc:creator>
  <cp:lastModifiedBy>Winnie Peng</cp:lastModifiedBy>
  <dcterms:created xsi:type="dcterms:W3CDTF">2020-12-22T18:09:02Z</dcterms:created>
  <dcterms:modified xsi:type="dcterms:W3CDTF">2022-05-11T17:40:15Z</dcterms:modified>
</cp:coreProperties>
</file>